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38505" yWindow="0" windowWidth="38220" windowHeight="16320"/>
  </bookViews>
  <sheets>
    <sheet name="i5k-traits-web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20" i="1" l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2" i="1"/>
</calcChain>
</file>

<file path=xl/sharedStrings.xml><?xml version="1.0" encoding="utf-8"?>
<sst xmlns="http://schemas.openxmlformats.org/spreadsheetml/2006/main" count="1745" uniqueCount="428">
  <si>
    <t>Common name</t>
  </si>
  <si>
    <t>Node type</t>
  </si>
  <si>
    <t>Protein domain changes</t>
  </si>
  <si>
    <t>Ancestral node</t>
  </si>
  <si>
    <t>ML branch length</t>
  </si>
  <si>
    <t>Bootstrap support</t>
  </si>
  <si>
    <t>Substitution rate</t>
  </si>
  <si>
    <t>Gain/loss rate</t>
  </si>
  <si>
    <t>Trombidiformes</t>
  </si>
  <si>
    <t>Tetranychus urticae</t>
  </si>
  <si>
    <t>Two-spotted spider mite</t>
  </si>
  <si>
    <t>TURTI</t>
  </si>
  <si>
    <t>Tip</t>
  </si>
  <si>
    <t>Mesostigmata</t>
  </si>
  <si>
    <t>Metaseiulus occidentalis</t>
  </si>
  <si>
    <t>Western predatory mite</t>
  </si>
  <si>
    <t>MOCCI</t>
  </si>
  <si>
    <t>Ixodida</t>
  </si>
  <si>
    <t>Ixodes scapularis</t>
  </si>
  <si>
    <t>Black-legged deer tick</t>
  </si>
  <si>
    <t>ISCAP</t>
  </si>
  <si>
    <t>Scorpiones</t>
  </si>
  <si>
    <t>Centruroides sculpturatus</t>
  </si>
  <si>
    <t>Bark scorpion</t>
  </si>
  <si>
    <t>CSCUL</t>
  </si>
  <si>
    <t>Araneae</t>
  </si>
  <si>
    <t>Loxosceles reclusa</t>
  </si>
  <si>
    <t>Brown recluse spider</t>
  </si>
  <si>
    <t>LRECL</t>
  </si>
  <si>
    <t>Stegodyphus mimosarum</t>
  </si>
  <si>
    <t>African social velvet spider</t>
  </si>
  <si>
    <t>SMIMO</t>
  </si>
  <si>
    <t>AR3</t>
  </si>
  <si>
    <t>Latrodectus hesperus</t>
  </si>
  <si>
    <t>Western black widow spider</t>
  </si>
  <si>
    <t>LHESP</t>
  </si>
  <si>
    <t>AR1</t>
  </si>
  <si>
    <t>Parasteatoda tepidariorum</t>
  </si>
  <si>
    <t>Common house spider</t>
  </si>
  <si>
    <t>PTEPI</t>
  </si>
  <si>
    <t>Geophilomorpha</t>
  </si>
  <si>
    <t>Strigamia maritima</t>
  </si>
  <si>
    <t>Geophilomorph centipede</t>
  </si>
  <si>
    <t>SMARI</t>
  </si>
  <si>
    <t>Amphipoda</t>
  </si>
  <si>
    <t>Hyalella azteca</t>
  </si>
  <si>
    <t>Freshwater epibenthic amphipod</t>
  </si>
  <si>
    <t>HAZTE</t>
  </si>
  <si>
    <t>Cladocera</t>
  </si>
  <si>
    <t>Daphnia pulex</t>
  </si>
  <si>
    <t>Water flea</t>
  </si>
  <si>
    <t>DPULE</t>
  </si>
  <si>
    <t>Calanoida</t>
  </si>
  <si>
    <t>Eurytemora affinis</t>
  </si>
  <si>
    <t>Calanoid copepod</t>
  </si>
  <si>
    <t>EAFFI</t>
  </si>
  <si>
    <t>Diplura</t>
  </si>
  <si>
    <t>Catajapyx aquilonaris</t>
  </si>
  <si>
    <t>Silvestris northern forcepstail</t>
  </si>
  <si>
    <t>CAQUI</t>
  </si>
  <si>
    <t>Odonata</t>
  </si>
  <si>
    <t>Ladona fulva</t>
  </si>
  <si>
    <t>Scarce chaser dragonfly</t>
  </si>
  <si>
    <t>LFULV</t>
  </si>
  <si>
    <t>Ephemeroptera</t>
  </si>
  <si>
    <t>Ephemera danica</t>
  </si>
  <si>
    <t>Green drake mayfly</t>
  </si>
  <si>
    <t>EDANI</t>
  </si>
  <si>
    <t>Blattodea</t>
  </si>
  <si>
    <t>Blattella germanica</t>
  </si>
  <si>
    <t>German cockroach</t>
  </si>
  <si>
    <t>BGERM</t>
  </si>
  <si>
    <t>Isoptera</t>
  </si>
  <si>
    <t>Zootermopsis nevadensis</t>
  </si>
  <si>
    <t>Dampwood termite</t>
  </si>
  <si>
    <t>ZNEVA</t>
  </si>
  <si>
    <t>Phthiraptera</t>
  </si>
  <si>
    <t>Pediculus humanus</t>
  </si>
  <si>
    <t>Body louse</t>
  </si>
  <si>
    <t>PHUMA</t>
  </si>
  <si>
    <t>Thysanoptera</t>
  </si>
  <si>
    <t>Frankliniella occidentalis</t>
  </si>
  <si>
    <t>Western flower thrip</t>
  </si>
  <si>
    <t>FOCCI</t>
  </si>
  <si>
    <t>Hemiptera (Sternorrhyncha)</t>
  </si>
  <si>
    <t>Acyrthosiphon pisum</t>
  </si>
  <si>
    <t>Pea aphid</t>
  </si>
  <si>
    <t>APISU</t>
  </si>
  <si>
    <t>HE11</t>
  </si>
  <si>
    <t>Pachypsylla venusta</t>
  </si>
  <si>
    <t>Hackberry petiole gall psyllid</t>
  </si>
  <si>
    <t>PVENU</t>
  </si>
  <si>
    <t>Hemiptera</t>
  </si>
  <si>
    <t>Homalodisca vitripennis</t>
  </si>
  <si>
    <t>Glassy winged sharpshooter</t>
  </si>
  <si>
    <t>HVITR</t>
  </si>
  <si>
    <t>HE7</t>
  </si>
  <si>
    <t>Gerris buenoi</t>
  </si>
  <si>
    <t>Water strider</t>
  </si>
  <si>
    <t>GBUEN</t>
  </si>
  <si>
    <t>HE5</t>
  </si>
  <si>
    <t>Cimex lectularius</t>
  </si>
  <si>
    <t>Bed bug</t>
  </si>
  <si>
    <t>CLECT</t>
  </si>
  <si>
    <t>HE3</t>
  </si>
  <si>
    <t>Halyomorpha halys</t>
  </si>
  <si>
    <t>Brown marmorated stink bug</t>
  </si>
  <si>
    <t>HHALY</t>
  </si>
  <si>
    <t>HE1</t>
  </si>
  <si>
    <t>Oncopeltus fasciatus</t>
  </si>
  <si>
    <t>Milkweed bug</t>
  </si>
  <si>
    <t>OFAS2</t>
  </si>
  <si>
    <t>Hymenoptera</t>
  </si>
  <si>
    <t>Athalia rosae</t>
  </si>
  <si>
    <t>Turnip sawfly</t>
  </si>
  <si>
    <t>AROSA</t>
  </si>
  <si>
    <t>Cephus cinctus</t>
  </si>
  <si>
    <t>Wheat stem sawfly</t>
  </si>
  <si>
    <t>CCINC</t>
  </si>
  <si>
    <t>HY43</t>
  </si>
  <si>
    <t>Orussus abietinus</t>
  </si>
  <si>
    <t>Parasitic wood wasp</t>
  </si>
  <si>
    <t>OABIE</t>
  </si>
  <si>
    <t>HY41</t>
  </si>
  <si>
    <t>Nasonia vitripennis</t>
  </si>
  <si>
    <t>Parasitic jewel wasp</t>
  </si>
  <si>
    <t>NVITR</t>
  </si>
  <si>
    <t>HY3</t>
  </si>
  <si>
    <t>Copidosoma floridanum</t>
  </si>
  <si>
    <t>Wasp</t>
  </si>
  <si>
    <t>COPFL</t>
  </si>
  <si>
    <t>HY1</t>
  </si>
  <si>
    <t>Trichogramma pretiosum</t>
  </si>
  <si>
    <t>Parasitic stingless wasp</t>
  </si>
  <si>
    <t>TPRET</t>
  </si>
  <si>
    <t>Harpegnathos saltator</t>
  </si>
  <si>
    <t>Jerdons jumping ant</t>
  </si>
  <si>
    <t>HSALT</t>
  </si>
  <si>
    <t>HY39</t>
  </si>
  <si>
    <t>Linepithema humile</t>
  </si>
  <si>
    <t>Argentine ant</t>
  </si>
  <si>
    <t>LHUMI</t>
  </si>
  <si>
    <t>HY37</t>
  </si>
  <si>
    <t>Camponotus floridanus</t>
  </si>
  <si>
    <t>Florida carpenter ant</t>
  </si>
  <si>
    <t>CFLOR</t>
  </si>
  <si>
    <t>HY35</t>
  </si>
  <si>
    <t>Pogonomyrmex barbatus</t>
  </si>
  <si>
    <t>Red harvester ant</t>
  </si>
  <si>
    <t>PBARB</t>
  </si>
  <si>
    <t>HY33</t>
  </si>
  <si>
    <t>Cardiocondyla obscurior</t>
  </si>
  <si>
    <t>Tramp ant</t>
  </si>
  <si>
    <t>COBSC</t>
  </si>
  <si>
    <t>HY31</t>
  </si>
  <si>
    <t>Solenopsis invicta</t>
  </si>
  <si>
    <t>Red fire ant</t>
  </si>
  <si>
    <t>SINVI</t>
  </si>
  <si>
    <t>HY29</t>
  </si>
  <si>
    <t>Atta cephalotes</t>
  </si>
  <si>
    <t>Leafcutter ant</t>
  </si>
  <si>
    <t>ACEPH</t>
  </si>
  <si>
    <t>HY27</t>
  </si>
  <si>
    <t>Acromyrmex echinatior</t>
  </si>
  <si>
    <t>Panamanian leafcutter ant</t>
  </si>
  <si>
    <t>AECHI</t>
  </si>
  <si>
    <t>Dufourea novaeangliae</t>
  </si>
  <si>
    <t>Solitary univoltine bee</t>
  </si>
  <si>
    <t>DNOVA</t>
  </si>
  <si>
    <t>HY7</t>
  </si>
  <si>
    <t>Lasioglossum albipes</t>
  </si>
  <si>
    <t>Halictid bee</t>
  </si>
  <si>
    <t>LALBI</t>
  </si>
  <si>
    <t>Megachile rotundata</t>
  </si>
  <si>
    <t>Alfalfa leafcutting bee</t>
  </si>
  <si>
    <t>MROTU</t>
  </si>
  <si>
    <t>HY23</t>
  </si>
  <si>
    <t>Habropoda laboriosa</t>
  </si>
  <si>
    <t>Southeastern blueberry bee</t>
  </si>
  <si>
    <t>HLABO</t>
  </si>
  <si>
    <t>HY21</t>
  </si>
  <si>
    <t>Eufriesea mexicana</t>
  </si>
  <si>
    <t>Orchid bee</t>
  </si>
  <si>
    <t>EMEXI</t>
  </si>
  <si>
    <t>HY19</t>
  </si>
  <si>
    <t>Apis mellifera</t>
  </si>
  <si>
    <t>Honey bee</t>
  </si>
  <si>
    <t>AMELL</t>
  </si>
  <si>
    <t>HY11</t>
  </si>
  <si>
    <t>Apis florea</t>
  </si>
  <si>
    <t>Little honey bee</t>
  </si>
  <si>
    <t>AFLOR</t>
  </si>
  <si>
    <t>Melipona quadrifasciata</t>
  </si>
  <si>
    <t>Neotropical stingless bee</t>
  </si>
  <si>
    <t>MQUAD</t>
  </si>
  <si>
    <t>HY17</t>
  </si>
  <si>
    <t>Bombus impatiens</t>
  </si>
  <si>
    <t>Common eastern bumble bee</t>
  </si>
  <si>
    <t>BIMPA</t>
  </si>
  <si>
    <t>HY15</t>
  </si>
  <si>
    <t>Bombus terrestris</t>
  </si>
  <si>
    <t>Buff-tailed bumble bee</t>
  </si>
  <si>
    <t>BTERR</t>
  </si>
  <si>
    <t>Coleoptera</t>
  </si>
  <si>
    <t>Agrilus planipennis</t>
  </si>
  <si>
    <t>Emerald ash borer</t>
  </si>
  <si>
    <t>APLAN</t>
  </si>
  <si>
    <t>Onthophagus taurus</t>
  </si>
  <si>
    <t>Bull-headed dung beetle</t>
  </si>
  <si>
    <t>OTAUR</t>
  </si>
  <si>
    <t>CO7</t>
  </si>
  <si>
    <t>Tribolium castaneum</t>
  </si>
  <si>
    <t>Red flour beetle</t>
  </si>
  <si>
    <t>TCAST</t>
  </si>
  <si>
    <t>CO5</t>
  </si>
  <si>
    <t>Dendroctonus ponderosae</t>
  </si>
  <si>
    <t>Mountain pine beetle</t>
  </si>
  <si>
    <t>DPOND</t>
  </si>
  <si>
    <t>CO3</t>
  </si>
  <si>
    <t>Anoplophora glabripennis</t>
  </si>
  <si>
    <t>Asian longhorned beetle</t>
  </si>
  <si>
    <t>AGLAB</t>
  </si>
  <si>
    <t>CO1</t>
  </si>
  <si>
    <t>Leptinotarsa decemlineata</t>
  </si>
  <si>
    <t>Colorado potato beetle</t>
  </si>
  <si>
    <t>LDECE</t>
  </si>
  <si>
    <t>Trichoptera</t>
  </si>
  <si>
    <t>Limnephilus lunatus</t>
  </si>
  <si>
    <t>Caddisfly</t>
  </si>
  <si>
    <t>LLUNA</t>
  </si>
  <si>
    <t>Lepidoptera</t>
  </si>
  <si>
    <t>Plutella xylostella</t>
  </si>
  <si>
    <t>Diamondback moth</t>
  </si>
  <si>
    <t>PXYLO</t>
  </si>
  <si>
    <t>Bombyx mori</t>
  </si>
  <si>
    <t>Domestic silkworm moth</t>
  </si>
  <si>
    <t>BMORI</t>
  </si>
  <si>
    <t>LE1</t>
  </si>
  <si>
    <t>Manduca sexta</t>
  </si>
  <si>
    <t>Tobacco hornworm moth</t>
  </si>
  <si>
    <t>MSEXT</t>
  </si>
  <si>
    <t>Heliconius melpomene</t>
  </si>
  <si>
    <t>Postman butterfly</t>
  </si>
  <si>
    <t>HMELP</t>
  </si>
  <si>
    <t>LE5</t>
  </si>
  <si>
    <t>Danaus plexippus</t>
  </si>
  <si>
    <t>Monarch butterfly</t>
  </si>
  <si>
    <t>DPLEX</t>
  </si>
  <si>
    <t>Diptera</t>
  </si>
  <si>
    <t>Aedes aegypti</t>
  </si>
  <si>
    <t>Yellowfever mosquito</t>
  </si>
  <si>
    <t>AAEGY</t>
  </si>
  <si>
    <t>DI1</t>
  </si>
  <si>
    <t>Culex quinquefasciatus</t>
  </si>
  <si>
    <t>Southern house mosquito</t>
  </si>
  <si>
    <t>CQUIN</t>
  </si>
  <si>
    <t>Anopheles albimanus</t>
  </si>
  <si>
    <t>New World malaria mosquito</t>
  </si>
  <si>
    <t>AALBI</t>
  </si>
  <si>
    <t>DI7</t>
  </si>
  <si>
    <t>Anopheles gambiae</t>
  </si>
  <si>
    <t>African malaria mosquito</t>
  </si>
  <si>
    <t>AGAMB</t>
  </si>
  <si>
    <t>DI5</t>
  </si>
  <si>
    <t>Anopheles funestus</t>
  </si>
  <si>
    <t>AFUNE</t>
  </si>
  <si>
    <t>Lutzomyia longipalpis</t>
  </si>
  <si>
    <t>Sand fly</t>
  </si>
  <si>
    <t>LLONG</t>
  </si>
  <si>
    <t>DI25</t>
  </si>
  <si>
    <t>Mayetiola destructor</t>
  </si>
  <si>
    <t>Hessian fly</t>
  </si>
  <si>
    <t>MDEST</t>
  </si>
  <si>
    <t>DI23</t>
  </si>
  <si>
    <t>Drosophila grimshawi</t>
  </si>
  <si>
    <t>Fruit fly</t>
  </si>
  <si>
    <t>DGRIM</t>
  </si>
  <si>
    <t>DI21</t>
  </si>
  <si>
    <t>Drosophila pseudoobscura</t>
  </si>
  <si>
    <t>DPSEU</t>
  </si>
  <si>
    <t>DI19</t>
  </si>
  <si>
    <t>Drosophila melanogaster</t>
  </si>
  <si>
    <t>DMELA</t>
  </si>
  <si>
    <t>Ceratitis capitata</t>
  </si>
  <si>
    <t>Mediterranean fruit fly</t>
  </si>
  <si>
    <t>CCAPI</t>
  </si>
  <si>
    <t>DI15</t>
  </si>
  <si>
    <t>Glossina morsitans</t>
  </si>
  <si>
    <t>Savannah tsetse fly</t>
  </si>
  <si>
    <t>GMORS</t>
  </si>
  <si>
    <t>DI13</t>
  </si>
  <si>
    <t>Lucilia cuprina</t>
  </si>
  <si>
    <t>Sheep blowfly</t>
  </si>
  <si>
    <t>LCUP2</t>
  </si>
  <si>
    <t>DI11</t>
  </si>
  <si>
    <t>Musca domestica</t>
  </si>
  <si>
    <t>House fly</t>
  </si>
  <si>
    <t>MDOME</t>
  </si>
  <si>
    <t>Internal</t>
  </si>
  <si>
    <t>DI3</t>
  </si>
  <si>
    <t>DI17</t>
  </si>
  <si>
    <t>LE3</t>
  </si>
  <si>
    <t>HY5</t>
  </si>
  <si>
    <t>HY9</t>
  </si>
  <si>
    <t>HY25</t>
  </si>
  <si>
    <t>HY13</t>
  </si>
  <si>
    <t>Order</t>
  </si>
  <si>
    <t>NA</t>
  </si>
  <si>
    <t>Split time</t>
  </si>
  <si>
    <t>Time tree branch length</t>
  </si>
  <si>
    <t>Dupliphy contractions</t>
  </si>
  <si>
    <t>Dupliphy expansions</t>
  </si>
  <si>
    <t>CAFE expansions</t>
  </si>
  <si>
    <t>Concordance factor</t>
  </si>
  <si>
    <t>Species</t>
  </si>
  <si>
    <t>Node ID</t>
  </si>
  <si>
    <t>Dupliphy novel expansions</t>
  </si>
  <si>
    <t>Dupliphy extinctions</t>
  </si>
  <si>
    <t>Dupliphy rapid expansions</t>
  </si>
  <si>
    <t>Dupliphy rapid contractions</t>
  </si>
  <si>
    <t>CAFE rapid expansions</t>
  </si>
  <si>
    <t>CAFE novel expansions</t>
  </si>
  <si>
    <t>CAFE rapid contractions</t>
  </si>
  <si>
    <t>CAFE extinctions</t>
  </si>
  <si>
    <t xml:space="preserve">NA   </t>
  </si>
  <si>
    <t>Descendant nodes</t>
  </si>
  <si>
    <t>Genes</t>
  </si>
  <si>
    <t>Families</t>
  </si>
  <si>
    <t>Amino acids</t>
  </si>
  <si>
    <t>LHESP;PTEPI</t>
  </si>
  <si>
    <t>SMIMO;AR1</t>
  </si>
  <si>
    <t>LRECL;AR3</t>
  </si>
  <si>
    <t>CSCUL;70</t>
  </si>
  <si>
    <t>MOCCI;ISCAP</t>
  </si>
  <si>
    <t>72;71</t>
  </si>
  <si>
    <t>TURTI;73</t>
  </si>
  <si>
    <t>AAEGY;CQUIN</t>
  </si>
  <si>
    <t>DI1;DI7</t>
  </si>
  <si>
    <t>AGAMB;AFUNE</t>
  </si>
  <si>
    <t>AALBI;DI5</t>
  </si>
  <si>
    <t>LCUP2;MDOME</t>
  </si>
  <si>
    <t>GMORS;DI11</t>
  </si>
  <si>
    <t>CCAPI;DI13</t>
  </si>
  <si>
    <t>DI21;DI15</t>
  </si>
  <si>
    <t>DPSEU;DMELA</t>
  </si>
  <si>
    <t>DGRIM;DI19</t>
  </si>
  <si>
    <t>MDEST;DI17</t>
  </si>
  <si>
    <t>LLONG;DI23</t>
  </si>
  <si>
    <t>DI3;DI25</t>
  </si>
  <si>
    <t>35;48</t>
  </si>
  <si>
    <t>BMORI;MSEXT</t>
  </si>
  <si>
    <t>LE1;LE5</t>
  </si>
  <si>
    <t>HMELP;DPLEX</t>
  </si>
  <si>
    <t>PXYLO;LE3</t>
  </si>
  <si>
    <t>LLUNA;34</t>
  </si>
  <si>
    <t>AGLAB;LDECE</t>
  </si>
  <si>
    <t>DPOND;CO1</t>
  </si>
  <si>
    <t>TCAST;CO3</t>
  </si>
  <si>
    <t>OTAUR;CO5</t>
  </si>
  <si>
    <t>APLAN;CO7</t>
  </si>
  <si>
    <t>30;49</t>
  </si>
  <si>
    <t>CFLOR;TPRET</t>
  </si>
  <si>
    <t>NVITR;HY1</t>
  </si>
  <si>
    <t>HY3;HY25</t>
  </si>
  <si>
    <t>DNOVA;LALBI</t>
  </si>
  <si>
    <t>HY7;HY23</t>
  </si>
  <si>
    <t>AMELL;AFLOR</t>
  </si>
  <si>
    <t>HY11;HY17</t>
  </si>
  <si>
    <t>BIMPA;BTERR</t>
  </si>
  <si>
    <t>MQUAD;HY15</t>
  </si>
  <si>
    <t>EMEXI;HY13</t>
  </si>
  <si>
    <t>HLABO;HY19</t>
  </si>
  <si>
    <t>MROTU;HY21</t>
  </si>
  <si>
    <t>HY39;HY9</t>
  </si>
  <si>
    <t>ACEPH;AECHI</t>
  </si>
  <si>
    <t>SINVI;HY27</t>
  </si>
  <si>
    <t>COBSC;HY29</t>
  </si>
  <si>
    <t>PBARB;HY31</t>
  </si>
  <si>
    <t>COPFL;HY33</t>
  </si>
  <si>
    <t>LHUMI;HY35</t>
  </si>
  <si>
    <t>HSALT;HY37</t>
  </si>
  <si>
    <t>OABIE;HY5</t>
  </si>
  <si>
    <t>CCINC;HY41</t>
  </si>
  <si>
    <t>AROSA;HY43</t>
  </si>
  <si>
    <t>25;50</t>
  </si>
  <si>
    <t>HHALY;OFAS2</t>
  </si>
  <si>
    <t>CLECT;HE1</t>
  </si>
  <si>
    <t>GBUEN;HE3</t>
  </si>
  <si>
    <t>HVITR;HE5</t>
  </si>
  <si>
    <t>APISU;PVENU</t>
  </si>
  <si>
    <t>HE11;HE7</t>
  </si>
  <si>
    <t>FOCCI;57</t>
  </si>
  <si>
    <t>PHUMA;58</t>
  </si>
  <si>
    <t>59;51</t>
  </si>
  <si>
    <t>BGERM;ZNEVA</t>
  </si>
  <si>
    <t>2;60</t>
  </si>
  <si>
    <t>LFULV;EDANI</t>
  </si>
  <si>
    <t>1;61</t>
  </si>
  <si>
    <t>CAQUI;62</t>
  </si>
  <si>
    <t>HAZTE;EAFFI</t>
  </si>
  <si>
    <t>64;DPULE</t>
  </si>
  <si>
    <t>65;63</t>
  </si>
  <si>
    <t>SMARI;66</t>
  </si>
  <si>
    <t>CAFE contractions</t>
  </si>
  <si>
    <t>Fossil calibrations</t>
  </si>
  <si>
    <t>432.6-636.1</t>
  </si>
  <si>
    <t>98.17-514</t>
  </si>
  <si>
    <t>514-636.1</t>
  </si>
  <si>
    <t>487-636.1</t>
  </si>
  <si>
    <t>322.83-521</t>
  </si>
  <si>
    <t>319.9-521</t>
  </si>
  <si>
    <t>319.9-411</t>
  </si>
  <si>
    <t>130.3-411</t>
  </si>
  <si>
    <t>306.9-411</t>
  </si>
  <si>
    <t>313.7-411</t>
  </si>
  <si>
    <t>226.4-411</t>
  </si>
  <si>
    <t>208.5-411</t>
  </si>
  <si>
    <t>195.31-411</t>
  </si>
  <si>
    <t>129.41-411</t>
  </si>
  <si>
    <t>271.8-411</t>
  </si>
  <si>
    <t>23-28.4</t>
  </si>
  <si>
    <t>89.9-93.9</t>
  </si>
  <si>
    <t>Domain Fusions</t>
  </si>
  <si>
    <t>Domain Fissions</t>
  </si>
  <si>
    <t>Terminal Domain Losses</t>
  </si>
  <si>
    <t>Terminal Domain Emergences</t>
  </si>
  <si>
    <t>Single Domain Losses</t>
  </si>
  <si>
    <t>Single Domain Emergences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</si>
</sst>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B7DEE8"/>
        <bgColor rgb="FFD9D9D9"/>
      </patternFill>
    </fill>
    <fill>
      <patternFill patternType="solid">
        <fgColor rgb="FFFCD5B5"/>
        <bgColor rgb="FFFDEA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BFBFBF"/>
      </patternFill>
    </fill>
    <fill>
      <patternFill patternType="solid">
        <fgColor rgb="FFBFBFBF"/>
        <bgColor rgb="FFCCC1DA"/>
      </patternFill>
    </fill>
    <fill>
      <patternFill patternType="solid">
        <fgColor rgb="FFD9D9D9"/>
        <bgColor rgb="FFD7E4BD"/>
      </patternFill>
    </fill>
    <fill>
      <patternFill patternType="solid">
        <fgColor rgb="FFC4BD97"/>
        <bgColor rgb="FFBFBFBF"/>
      </patternFill>
    </fill>
    <fill>
      <patternFill patternType="solid">
        <fgColor rgb="FFFFFFCC"/>
        <bgColor rgb="FFFDEADA"/>
      </patternFill>
    </fill>
    <fill>
      <patternFill patternType="solid">
        <fgColor rgb="FFD99694"/>
        <bgColor rgb="FFFF99CC"/>
      </patternFill>
    </fill>
  </fills>
  <borders count="1">
    <border>
      <left/>
      <right/>
      <top/>
      <bottom/>
      <diagonal/>
    </border>
  </borders>
  <cellStyleXfs count="58">
    <xf numFmtId="0" fontId="0" fillId="0" borderId="0"/>
    <xf numFmtId="0" fontId="2" fillId="5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1" fillId="6" borderId="0" xfId="0" applyFont="1" applyFill="1"/>
    <xf numFmtId="0" fontId="0" fillId="7" borderId="0" xfId="1" applyFont="1" applyFill="1" applyBorder="1" applyAlignment="1" applyProtection="1"/>
    <xf numFmtId="0" fontId="0" fillId="2" borderId="0" xfId="1" applyFont="1" applyFill="1" applyBorder="1" applyAlignment="1" applyProtection="1"/>
    <xf numFmtId="0" fontId="0" fillId="8" borderId="0" xfId="0" applyFont="1" applyFill="1"/>
    <xf numFmtId="0" fontId="0" fillId="3" borderId="0" xfId="1" applyFont="1" applyFill="1" applyBorder="1" applyAlignment="1" applyProtection="1"/>
    <xf numFmtId="0" fontId="0" fillId="9" borderId="0" xfId="0" applyFont="1" applyFill="1"/>
    <xf numFmtId="0" fontId="0" fillId="4" borderId="0" xfId="1" applyFont="1" applyFill="1" applyBorder="1" applyAlignment="1" applyProtection="1"/>
    <xf numFmtId="0" fontId="0" fillId="10" borderId="0" xfId="0" applyFont="1" applyFill="1"/>
    <xf numFmtId="0" fontId="0" fillId="5" borderId="0" xfId="1" applyFont="1" applyBorder="1" applyAlignment="1" applyProtection="1"/>
    <xf numFmtId="0" fontId="0" fillId="0" borderId="0" xfId="0"/>
    <xf numFmtId="0" fontId="0" fillId="0" borderId="0" xfId="0" quotePrefix="1"/>
  </cellXfs>
  <cellStyles count="5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9D9D9"/>
      <rgbColor rgb="FF660066"/>
      <rgbColor rgb="FFD99694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7DEE8"/>
      <rgbColor rgb="FFFF99CC"/>
      <rgbColor rgb="FFC4BD9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1"/>
  <sheetViews>
    <sheetView tabSelected="1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O27" sqref="O27"/>
    </sheetView>
  </sheetViews>
  <sheetFormatPr defaultColWidth="8.7109375" defaultRowHeight="15" x14ac:dyDescent="0.25"/>
  <cols>
    <col min="1" max="1" width="25.140625" bestFit="1" customWidth="1"/>
    <col min="2" max="2" width="11.28515625" bestFit="1" customWidth="1"/>
    <col min="3" max="3" width="26.42578125" bestFit="1" customWidth="1"/>
    <col min="4" max="4" width="28" bestFit="1" customWidth="1"/>
    <col min="5" max="5" width="10.28515625" bestFit="1" customWidth="1"/>
    <col min="6" max="6" width="12.7109375" bestFit="1" customWidth="1"/>
    <col min="7" max="7" width="8.140625" bestFit="1" customWidth="1"/>
    <col min="8" max="8" width="9.42578125" bestFit="1" customWidth="1"/>
    <col min="9" max="9" width="19.7109375" bestFit="1" customWidth="1"/>
    <col min="10" max="10" width="24.7109375" bestFit="1" customWidth="1"/>
    <col min="11" max="11" width="25.28515625" bestFit="1" customWidth="1"/>
    <col min="12" max="12" width="20.42578125" style="1" bestFit="1" customWidth="1"/>
    <col min="13" max="13" width="25.7109375" bestFit="1" customWidth="1"/>
    <col min="14" max="14" width="25.28515625" style="11" customWidth="1"/>
    <col min="15" max="15" width="16" bestFit="1" customWidth="1"/>
    <col min="16" max="16" width="21.140625" bestFit="1" customWidth="1"/>
    <col min="17" max="17" width="21.7109375" bestFit="1" customWidth="1"/>
    <col min="18" max="18" width="17.42578125" bestFit="1" customWidth="1"/>
    <col min="19" max="19" width="22.140625" bestFit="1" customWidth="1"/>
    <col min="20" max="20" width="15.7109375" bestFit="1" customWidth="1"/>
    <col min="21" max="21" width="22.7109375" bestFit="1" customWidth="1"/>
    <col min="22" max="22" width="14.42578125" bestFit="1" customWidth="1"/>
    <col min="23" max="23" width="17.42578125" style="11" bestFit="1" customWidth="1"/>
    <col min="24" max="24" width="16.42578125" bestFit="1" customWidth="1"/>
    <col min="25" max="25" width="22.42578125" style="11" bestFit="1" customWidth="1"/>
    <col min="26" max="26" width="21.7109375" style="11" bestFit="1" customWidth="1"/>
    <col min="27" max="27" width="17" bestFit="1" customWidth="1"/>
    <col min="28" max="28" width="18.28515625" style="11" bestFit="1" customWidth="1"/>
    <col min="29" max="29" width="16" bestFit="1" customWidth="1"/>
    <col min="30" max="30" width="13.42578125" bestFit="1" customWidth="1"/>
    <col min="31" max="31" width="16.7109375" bestFit="1" customWidth="1"/>
    <col min="32" max="32" width="14.28515625" bestFit="1" customWidth="1"/>
    <col min="33" max="33" width="14.42578125" bestFit="1" customWidth="1"/>
    <col min="34" max="34" width="21.42578125" bestFit="1" customWidth="1"/>
    <col min="35" max="35" width="26.28515625" bestFit="1" customWidth="1"/>
    <col min="36" max="36" width="19" bestFit="1" customWidth="1"/>
    <col min="37" max="37" width="23.85546875" bestFit="1" customWidth="1"/>
  </cols>
  <sheetData>
    <row r="1" spans="1:37" x14ac:dyDescent="0.25">
      <c r="A1" s="2" t="s">
        <v>314</v>
      </c>
      <c r="B1" s="2" t="s">
        <v>315</v>
      </c>
      <c r="C1" s="2" t="s">
        <v>306</v>
      </c>
      <c r="D1" s="2" t="s">
        <v>0</v>
      </c>
      <c r="E1" s="2" t="s">
        <v>1</v>
      </c>
      <c r="F1" s="2" t="s">
        <v>328</v>
      </c>
      <c r="G1" s="2" t="s">
        <v>326</v>
      </c>
      <c r="H1" s="2" t="s">
        <v>327</v>
      </c>
      <c r="I1" s="2" t="s">
        <v>311</v>
      </c>
      <c r="J1" s="2" t="s">
        <v>318</v>
      </c>
      <c r="K1" s="2" t="s">
        <v>316</v>
      </c>
      <c r="L1" s="2" t="s">
        <v>310</v>
      </c>
      <c r="M1" s="2" t="s">
        <v>319</v>
      </c>
      <c r="N1" s="2" t="s">
        <v>317</v>
      </c>
      <c r="O1" s="2" t="s">
        <v>312</v>
      </c>
      <c r="P1" s="2" t="s">
        <v>320</v>
      </c>
      <c r="Q1" s="2" t="s">
        <v>321</v>
      </c>
      <c r="R1" s="2" t="s">
        <v>403</v>
      </c>
      <c r="S1" s="2" t="s">
        <v>322</v>
      </c>
      <c r="T1" s="2" t="s">
        <v>323</v>
      </c>
      <c r="U1" s="2" t="s">
        <v>2</v>
      </c>
      <c r="V1" s="2" t="s">
        <v>3</v>
      </c>
      <c r="W1" s="2" t="s">
        <v>325</v>
      </c>
      <c r="X1" s="2" t="s">
        <v>4</v>
      </c>
      <c r="Y1" s="2" t="s">
        <v>309</v>
      </c>
      <c r="Z1" s="2" t="s">
        <v>308</v>
      </c>
      <c r="AA1" s="2" t="s">
        <v>5</v>
      </c>
      <c r="AB1" s="2" t="s">
        <v>313</v>
      </c>
      <c r="AC1" s="2" t="s">
        <v>6</v>
      </c>
      <c r="AD1" s="2" t="s">
        <v>7</v>
      </c>
      <c r="AE1" s="2" t="s">
        <v>404</v>
      </c>
      <c r="AF1" s="2" t="s">
        <v>422</v>
      </c>
      <c r="AG1" s="2" t="s">
        <v>423</v>
      </c>
      <c r="AH1" s="2" t="s">
        <v>424</v>
      </c>
      <c r="AI1" s="2" t="s">
        <v>425</v>
      </c>
      <c r="AJ1" s="2" t="s">
        <v>426</v>
      </c>
      <c r="AK1" s="2" t="s">
        <v>427</v>
      </c>
    </row>
    <row r="2" spans="1:37" x14ac:dyDescent="0.25">
      <c r="A2" t="s">
        <v>9</v>
      </c>
      <c r="B2" t="s">
        <v>11</v>
      </c>
      <c r="C2" s="3" t="s">
        <v>8</v>
      </c>
      <c r="D2" t="s">
        <v>10</v>
      </c>
      <c r="E2" t="s">
        <v>12</v>
      </c>
      <c r="F2">
        <v>6533501</v>
      </c>
      <c r="G2">
        <v>18224</v>
      </c>
      <c r="H2">
        <v>6562</v>
      </c>
      <c r="I2" s="11">
        <v>1584</v>
      </c>
      <c r="J2" s="11">
        <v>132</v>
      </c>
      <c r="K2" s="11">
        <v>2</v>
      </c>
      <c r="L2" s="11">
        <v>1173</v>
      </c>
      <c r="M2" s="11">
        <v>0</v>
      </c>
      <c r="N2" s="11">
        <v>1078</v>
      </c>
      <c r="O2" t="s">
        <v>307</v>
      </c>
      <c r="P2" t="s">
        <v>324</v>
      </c>
      <c r="Q2" t="s">
        <v>307</v>
      </c>
      <c r="R2" s="11" t="s">
        <v>307</v>
      </c>
      <c r="S2" s="11" t="s">
        <v>324</v>
      </c>
      <c r="T2" t="s">
        <v>324</v>
      </c>
      <c r="U2">
        <v>553</v>
      </c>
      <c r="V2">
        <v>74</v>
      </c>
      <c r="W2" s="11" t="s">
        <v>307</v>
      </c>
      <c r="X2">
        <v>1.179</v>
      </c>
      <c r="Y2" s="11">
        <v>497.50944399999997</v>
      </c>
      <c r="Z2" s="11" t="s">
        <v>307</v>
      </c>
      <c r="AA2" t="s">
        <v>307</v>
      </c>
      <c r="AB2" s="11" t="s">
        <v>307</v>
      </c>
      <c r="AC2">
        <f t="shared" ref="AC2:AC33" si="0">X2/(Y2*1000000)</f>
        <v>2.3698042604393257E-9</v>
      </c>
      <c r="AD2">
        <f t="shared" ref="AD2:AD33" si="1">(I2+L2)/(Y2*1000000)</f>
        <v>5.5416033469306365E-6</v>
      </c>
      <c r="AE2" t="s">
        <v>307</v>
      </c>
      <c r="AF2">
        <v>174</v>
      </c>
      <c r="AG2">
        <v>31</v>
      </c>
      <c r="AH2">
        <v>42</v>
      </c>
      <c r="AI2">
        <v>0</v>
      </c>
      <c r="AJ2">
        <v>273</v>
      </c>
      <c r="AK2">
        <v>1</v>
      </c>
    </row>
    <row r="3" spans="1:37" x14ac:dyDescent="0.25">
      <c r="A3" t="s">
        <v>14</v>
      </c>
      <c r="B3" t="s">
        <v>16</v>
      </c>
      <c r="C3" s="3" t="s">
        <v>13</v>
      </c>
      <c r="D3" t="s">
        <v>15</v>
      </c>
      <c r="E3" t="s">
        <v>12</v>
      </c>
      <c r="F3">
        <v>7818375</v>
      </c>
      <c r="G3">
        <v>18634</v>
      </c>
      <c r="H3">
        <v>7425</v>
      </c>
      <c r="I3" s="11">
        <v>1541</v>
      </c>
      <c r="J3" s="11">
        <v>104</v>
      </c>
      <c r="K3" s="11">
        <v>4</v>
      </c>
      <c r="L3" s="11">
        <v>1596</v>
      </c>
      <c r="M3" s="11">
        <v>9</v>
      </c>
      <c r="N3" s="11">
        <v>1260</v>
      </c>
      <c r="O3" s="11" t="s">
        <v>307</v>
      </c>
      <c r="P3" t="s">
        <v>324</v>
      </c>
      <c r="Q3" t="s">
        <v>307</v>
      </c>
      <c r="R3" s="11" t="s">
        <v>307</v>
      </c>
      <c r="S3" s="11" t="s">
        <v>324</v>
      </c>
      <c r="T3" t="s">
        <v>324</v>
      </c>
      <c r="U3">
        <v>667</v>
      </c>
      <c r="V3">
        <v>72</v>
      </c>
      <c r="W3" s="11" t="s">
        <v>307</v>
      </c>
      <c r="X3">
        <v>1.0678099999999999</v>
      </c>
      <c r="Y3" s="11">
        <v>391.827067</v>
      </c>
      <c r="Z3" s="11" t="s">
        <v>307</v>
      </c>
      <c r="AA3" s="11" t="s">
        <v>307</v>
      </c>
      <c r="AB3" s="11" t="s">
        <v>307</v>
      </c>
      <c r="AC3" s="11">
        <f t="shared" si="0"/>
        <v>2.725207342554515E-9</v>
      </c>
      <c r="AD3" s="11">
        <f t="shared" si="1"/>
        <v>8.0060829488331398E-6</v>
      </c>
      <c r="AE3" s="11" t="s">
        <v>307</v>
      </c>
      <c r="AF3">
        <v>409</v>
      </c>
      <c r="AG3">
        <v>15</v>
      </c>
      <c r="AH3">
        <v>21</v>
      </c>
      <c r="AI3">
        <v>2</v>
      </c>
      <c r="AJ3">
        <v>181</v>
      </c>
      <c r="AK3">
        <v>6</v>
      </c>
    </row>
    <row r="4" spans="1:37" x14ac:dyDescent="0.25">
      <c r="A4" t="s">
        <v>18</v>
      </c>
      <c r="B4" t="s">
        <v>20</v>
      </c>
      <c r="C4" s="3" t="s">
        <v>17</v>
      </c>
      <c r="D4" t="s">
        <v>19</v>
      </c>
      <c r="E4" t="s">
        <v>12</v>
      </c>
      <c r="F4">
        <v>5816228</v>
      </c>
      <c r="G4">
        <v>20486</v>
      </c>
      <c r="H4">
        <v>8504</v>
      </c>
      <c r="I4" s="11">
        <v>1910</v>
      </c>
      <c r="J4" s="11">
        <v>82</v>
      </c>
      <c r="K4" s="11">
        <v>3</v>
      </c>
      <c r="L4" s="11">
        <v>1022</v>
      </c>
      <c r="M4" s="11">
        <v>12</v>
      </c>
      <c r="N4" s="11">
        <v>687</v>
      </c>
      <c r="O4" s="11" t="s">
        <v>307</v>
      </c>
      <c r="P4" t="s">
        <v>324</v>
      </c>
      <c r="Q4" t="s">
        <v>307</v>
      </c>
      <c r="R4" s="11" t="s">
        <v>307</v>
      </c>
      <c r="S4" s="11" t="s">
        <v>324</v>
      </c>
      <c r="T4" t="s">
        <v>324</v>
      </c>
      <c r="U4">
        <v>531</v>
      </c>
      <c r="V4">
        <v>72</v>
      </c>
      <c r="W4" s="11" t="s">
        <v>307</v>
      </c>
      <c r="X4">
        <v>0.59253999999999996</v>
      </c>
      <c r="Y4" s="11">
        <v>391.827067</v>
      </c>
      <c r="Z4" s="11" t="s">
        <v>307</v>
      </c>
      <c r="AA4" s="11" t="s">
        <v>307</v>
      </c>
      <c r="AB4" s="11" t="s">
        <v>307</v>
      </c>
      <c r="AC4" s="11">
        <f t="shared" si="0"/>
        <v>1.5122487696849181E-9</v>
      </c>
      <c r="AD4" s="11">
        <f t="shared" si="1"/>
        <v>7.4828929569584841E-6</v>
      </c>
      <c r="AE4" s="11" t="s">
        <v>307</v>
      </c>
      <c r="AF4">
        <v>205</v>
      </c>
      <c r="AG4">
        <v>48</v>
      </c>
      <c r="AH4">
        <v>47</v>
      </c>
      <c r="AI4">
        <v>1</v>
      </c>
      <c r="AJ4">
        <v>149</v>
      </c>
      <c r="AK4">
        <v>11</v>
      </c>
    </row>
    <row r="5" spans="1:37" x14ac:dyDescent="0.25">
      <c r="A5" t="s">
        <v>22</v>
      </c>
      <c r="B5" t="s">
        <v>24</v>
      </c>
      <c r="C5" s="3" t="s">
        <v>21</v>
      </c>
      <c r="D5" t="s">
        <v>23</v>
      </c>
      <c r="E5" t="s">
        <v>12</v>
      </c>
      <c r="F5">
        <v>8154548</v>
      </c>
      <c r="G5">
        <v>30465</v>
      </c>
      <c r="H5">
        <v>9706</v>
      </c>
      <c r="I5" s="11">
        <v>3773</v>
      </c>
      <c r="J5" s="11">
        <v>172</v>
      </c>
      <c r="K5" s="11">
        <v>0</v>
      </c>
      <c r="L5" s="11">
        <v>209</v>
      </c>
      <c r="M5" s="11">
        <v>0</v>
      </c>
      <c r="N5" s="11">
        <v>163</v>
      </c>
      <c r="O5" s="11" t="s">
        <v>307</v>
      </c>
      <c r="P5" t="s">
        <v>324</v>
      </c>
      <c r="Q5" t="s">
        <v>307</v>
      </c>
      <c r="R5" s="11" t="s">
        <v>307</v>
      </c>
      <c r="S5" s="11" t="s">
        <v>324</v>
      </c>
      <c r="T5" t="s">
        <v>324</v>
      </c>
      <c r="U5">
        <v>638</v>
      </c>
      <c r="V5">
        <v>71</v>
      </c>
      <c r="W5" s="11" t="s">
        <v>307</v>
      </c>
      <c r="X5">
        <v>0.66459999999999997</v>
      </c>
      <c r="Y5" s="11">
        <v>398.39169399999997</v>
      </c>
      <c r="Z5" s="11" t="s">
        <v>307</v>
      </c>
      <c r="AA5" s="11" t="s">
        <v>307</v>
      </c>
      <c r="AB5" s="11" t="s">
        <v>307</v>
      </c>
      <c r="AC5" s="11">
        <f t="shared" si="0"/>
        <v>1.6682074702089546E-9</v>
      </c>
      <c r="AD5" s="11">
        <f t="shared" si="1"/>
        <v>9.9951883032983115E-6</v>
      </c>
      <c r="AE5" s="11" t="s">
        <v>307</v>
      </c>
      <c r="AF5">
        <v>383</v>
      </c>
      <c r="AG5">
        <v>97</v>
      </c>
      <c r="AH5">
        <v>27</v>
      </c>
      <c r="AI5">
        <v>0</v>
      </c>
      <c r="AJ5">
        <v>42</v>
      </c>
      <c r="AK5">
        <v>4</v>
      </c>
    </row>
    <row r="6" spans="1:37" x14ac:dyDescent="0.25">
      <c r="A6" s="5" t="s">
        <v>26</v>
      </c>
      <c r="B6" t="s">
        <v>28</v>
      </c>
      <c r="C6" s="4" t="s">
        <v>25</v>
      </c>
      <c r="D6" t="s">
        <v>27</v>
      </c>
      <c r="E6" t="s">
        <v>12</v>
      </c>
      <c r="F6">
        <v>4216503</v>
      </c>
      <c r="G6">
        <v>20617</v>
      </c>
      <c r="H6">
        <v>6910</v>
      </c>
      <c r="I6" s="11">
        <v>1680</v>
      </c>
      <c r="J6" s="11">
        <v>94</v>
      </c>
      <c r="K6" s="11">
        <v>0</v>
      </c>
      <c r="L6" s="11">
        <v>2858</v>
      </c>
      <c r="M6" s="11">
        <v>11</v>
      </c>
      <c r="N6" s="11">
        <v>2390</v>
      </c>
      <c r="O6" s="11">
        <v>1231</v>
      </c>
      <c r="P6">
        <v>45</v>
      </c>
      <c r="Q6">
        <v>0</v>
      </c>
      <c r="R6" s="11">
        <v>932</v>
      </c>
      <c r="S6" s="11">
        <v>8</v>
      </c>
      <c r="T6">
        <v>0</v>
      </c>
      <c r="U6">
        <v>1046</v>
      </c>
      <c r="V6">
        <v>70</v>
      </c>
      <c r="W6" s="11" t="s">
        <v>307</v>
      </c>
      <c r="X6">
        <v>0.43957000000000002</v>
      </c>
      <c r="Y6" s="11">
        <v>251.80641199999999</v>
      </c>
      <c r="Z6" s="11" t="s">
        <v>307</v>
      </c>
      <c r="AA6" s="11" t="s">
        <v>307</v>
      </c>
      <c r="AB6" s="11" t="s">
        <v>307</v>
      </c>
      <c r="AC6" s="11">
        <f t="shared" si="0"/>
        <v>1.7456664288596433E-9</v>
      </c>
      <c r="AD6" s="11">
        <f t="shared" si="1"/>
        <v>1.8021780954489752E-5</v>
      </c>
      <c r="AE6" s="11" t="s">
        <v>307</v>
      </c>
      <c r="AF6">
        <v>108</v>
      </c>
      <c r="AG6">
        <v>45</v>
      </c>
      <c r="AH6">
        <v>45</v>
      </c>
      <c r="AI6">
        <v>1</v>
      </c>
      <c r="AJ6">
        <v>789</v>
      </c>
      <c r="AK6">
        <v>0</v>
      </c>
    </row>
    <row r="7" spans="1:37" x14ac:dyDescent="0.25">
      <c r="A7" t="s">
        <v>29</v>
      </c>
      <c r="B7" t="s">
        <v>31</v>
      </c>
      <c r="C7" s="4" t="s">
        <v>25</v>
      </c>
      <c r="D7" t="s">
        <v>30</v>
      </c>
      <c r="E7" t="s">
        <v>12</v>
      </c>
      <c r="F7">
        <v>7726375</v>
      </c>
      <c r="G7">
        <v>26888</v>
      </c>
      <c r="H7">
        <v>9153</v>
      </c>
      <c r="I7" s="11">
        <v>1554</v>
      </c>
      <c r="J7" s="11">
        <v>37</v>
      </c>
      <c r="K7" s="11">
        <v>2</v>
      </c>
      <c r="L7" s="11">
        <v>430</v>
      </c>
      <c r="M7" s="11">
        <v>10</v>
      </c>
      <c r="N7" s="11">
        <v>223</v>
      </c>
      <c r="O7" s="11">
        <v>679</v>
      </c>
      <c r="P7">
        <v>28</v>
      </c>
      <c r="Q7">
        <v>2</v>
      </c>
      <c r="R7" s="11">
        <v>1332</v>
      </c>
      <c r="S7" s="11">
        <v>42</v>
      </c>
      <c r="T7">
        <v>667</v>
      </c>
      <c r="U7">
        <v>575</v>
      </c>
      <c r="V7" t="s">
        <v>32</v>
      </c>
      <c r="W7" s="11" t="s">
        <v>307</v>
      </c>
      <c r="X7">
        <v>0.16469</v>
      </c>
      <c r="Y7" s="11">
        <v>139.45873499999999</v>
      </c>
      <c r="Z7" s="11" t="s">
        <v>307</v>
      </c>
      <c r="AA7" s="11" t="s">
        <v>307</v>
      </c>
      <c r="AB7" s="11" t="s">
        <v>307</v>
      </c>
      <c r="AC7" s="11">
        <f t="shared" si="0"/>
        <v>1.1809228012859862E-9</v>
      </c>
      <c r="AD7" s="11">
        <f t="shared" si="1"/>
        <v>1.4226430492145221E-5</v>
      </c>
      <c r="AE7" s="11" t="s">
        <v>307</v>
      </c>
      <c r="AF7">
        <v>415</v>
      </c>
      <c r="AG7">
        <v>34</v>
      </c>
      <c r="AH7">
        <v>31</v>
      </c>
      <c r="AI7">
        <v>0</v>
      </c>
      <c r="AJ7">
        <v>29</v>
      </c>
      <c r="AK7">
        <v>2</v>
      </c>
    </row>
    <row r="8" spans="1:37" x14ac:dyDescent="0.25">
      <c r="A8" s="5" t="s">
        <v>33</v>
      </c>
      <c r="B8" t="s">
        <v>35</v>
      </c>
      <c r="C8" s="4" t="s">
        <v>25</v>
      </c>
      <c r="D8" t="s">
        <v>34</v>
      </c>
      <c r="E8" t="s">
        <v>12</v>
      </c>
      <c r="F8">
        <v>3988277</v>
      </c>
      <c r="G8">
        <v>17364</v>
      </c>
      <c r="H8">
        <v>6859</v>
      </c>
      <c r="I8" s="11">
        <v>1354</v>
      </c>
      <c r="J8" s="11">
        <v>24</v>
      </c>
      <c r="K8" s="11">
        <v>0</v>
      </c>
      <c r="L8" s="11">
        <v>3083</v>
      </c>
      <c r="M8" s="11">
        <v>39</v>
      </c>
      <c r="N8" s="11">
        <v>2335</v>
      </c>
      <c r="O8" s="11">
        <v>514</v>
      </c>
      <c r="P8">
        <v>17</v>
      </c>
      <c r="Q8">
        <v>0</v>
      </c>
      <c r="R8" s="11">
        <v>2339</v>
      </c>
      <c r="S8" s="11">
        <v>116</v>
      </c>
      <c r="T8">
        <v>1546</v>
      </c>
      <c r="U8">
        <v>994</v>
      </c>
      <c r="V8" t="s">
        <v>36</v>
      </c>
      <c r="W8" s="11" t="s">
        <v>307</v>
      </c>
      <c r="X8">
        <v>0.18993399999999999</v>
      </c>
      <c r="Y8" s="11">
        <v>86.575582999999995</v>
      </c>
      <c r="Z8" s="11" t="s">
        <v>307</v>
      </c>
      <c r="AA8" s="11" t="s">
        <v>307</v>
      </c>
      <c r="AB8" s="11" t="s">
        <v>307</v>
      </c>
      <c r="AC8" s="11">
        <f t="shared" si="0"/>
        <v>2.1938518161639177E-9</v>
      </c>
      <c r="AD8" s="11">
        <f t="shared" si="1"/>
        <v>5.1250015838761372E-5</v>
      </c>
      <c r="AE8" s="11" t="s">
        <v>307</v>
      </c>
      <c r="AF8">
        <v>96</v>
      </c>
      <c r="AG8">
        <v>84</v>
      </c>
      <c r="AH8">
        <v>73</v>
      </c>
      <c r="AI8">
        <v>0</v>
      </c>
      <c r="AJ8">
        <v>630</v>
      </c>
      <c r="AK8">
        <v>1</v>
      </c>
    </row>
    <row r="9" spans="1:37" x14ac:dyDescent="0.25">
      <c r="A9" s="5" t="s">
        <v>37</v>
      </c>
      <c r="B9" t="s">
        <v>39</v>
      </c>
      <c r="C9" s="4" t="s">
        <v>25</v>
      </c>
      <c r="D9" t="s">
        <v>38</v>
      </c>
      <c r="E9" t="s">
        <v>12</v>
      </c>
      <c r="F9">
        <v>9545038</v>
      </c>
      <c r="G9">
        <v>30041</v>
      </c>
      <c r="H9">
        <v>9436</v>
      </c>
      <c r="I9" s="11">
        <v>3017</v>
      </c>
      <c r="J9" s="11">
        <v>228</v>
      </c>
      <c r="K9" s="11">
        <v>0</v>
      </c>
      <c r="L9" s="11">
        <v>630</v>
      </c>
      <c r="M9" s="11">
        <v>3</v>
      </c>
      <c r="N9" s="11">
        <v>326</v>
      </c>
      <c r="O9" s="11">
        <v>1459</v>
      </c>
      <c r="P9">
        <v>187</v>
      </c>
      <c r="Q9">
        <v>0</v>
      </c>
      <c r="R9" s="11">
        <v>526</v>
      </c>
      <c r="S9" s="11">
        <v>14</v>
      </c>
      <c r="T9">
        <v>223</v>
      </c>
      <c r="U9">
        <v>759</v>
      </c>
      <c r="V9" t="s">
        <v>36</v>
      </c>
      <c r="W9" s="11" t="s">
        <v>307</v>
      </c>
      <c r="X9">
        <v>0.18614</v>
      </c>
      <c r="Y9" s="11">
        <v>86.575582999999995</v>
      </c>
      <c r="Z9" s="11" t="s">
        <v>307</v>
      </c>
      <c r="AA9" s="11" t="s">
        <v>307</v>
      </c>
      <c r="AB9" s="11" t="s">
        <v>307</v>
      </c>
      <c r="AC9" s="11">
        <f t="shared" si="0"/>
        <v>2.1500288366524775E-9</v>
      </c>
      <c r="AD9" s="11">
        <f t="shared" si="1"/>
        <v>4.2125041190886348E-5</v>
      </c>
      <c r="AE9" s="11" t="s">
        <v>307</v>
      </c>
      <c r="AF9">
        <v>434</v>
      </c>
      <c r="AG9">
        <v>68</v>
      </c>
      <c r="AH9">
        <v>49</v>
      </c>
      <c r="AI9">
        <v>0</v>
      </c>
      <c r="AJ9">
        <v>51</v>
      </c>
      <c r="AK9">
        <v>2</v>
      </c>
    </row>
    <row r="10" spans="1:37" x14ac:dyDescent="0.25">
      <c r="A10" t="s">
        <v>41</v>
      </c>
      <c r="B10" t="s">
        <v>43</v>
      </c>
      <c r="C10" s="3" t="s">
        <v>40</v>
      </c>
      <c r="D10" t="s">
        <v>42</v>
      </c>
      <c r="E10" t="s">
        <v>12</v>
      </c>
      <c r="F10">
        <v>7209230</v>
      </c>
      <c r="G10">
        <v>14992</v>
      </c>
      <c r="H10">
        <v>7811</v>
      </c>
      <c r="I10" s="11">
        <v>1880</v>
      </c>
      <c r="J10" s="11">
        <v>58</v>
      </c>
      <c r="K10" s="11">
        <v>0</v>
      </c>
      <c r="L10" s="11">
        <v>659</v>
      </c>
      <c r="M10" s="11">
        <v>0</v>
      </c>
      <c r="N10" s="11">
        <v>568</v>
      </c>
      <c r="O10" s="11" t="s">
        <v>307</v>
      </c>
      <c r="P10" t="s">
        <v>324</v>
      </c>
      <c r="Q10" t="s">
        <v>307</v>
      </c>
      <c r="R10" t="s">
        <v>307</v>
      </c>
      <c r="S10" s="11" t="s">
        <v>324</v>
      </c>
      <c r="T10" t="s">
        <v>324</v>
      </c>
      <c r="U10">
        <v>626</v>
      </c>
      <c r="V10">
        <v>67</v>
      </c>
      <c r="W10" s="11" t="s">
        <v>307</v>
      </c>
      <c r="X10">
        <v>0.68715000000000004</v>
      </c>
      <c r="Y10" s="11">
        <v>568.33420100000001</v>
      </c>
      <c r="Z10" s="11" t="s">
        <v>307</v>
      </c>
      <c r="AA10" s="11" t="s">
        <v>307</v>
      </c>
      <c r="AB10" s="11" t="s">
        <v>307</v>
      </c>
      <c r="AC10" s="11">
        <f t="shared" si="0"/>
        <v>1.2090597377228756E-9</v>
      </c>
      <c r="AD10" s="11">
        <f t="shared" si="1"/>
        <v>4.4674418599699934E-6</v>
      </c>
      <c r="AE10" s="11" t="s">
        <v>307</v>
      </c>
      <c r="AF10">
        <v>437</v>
      </c>
      <c r="AG10">
        <v>22</v>
      </c>
      <c r="AH10">
        <v>30</v>
      </c>
      <c r="AI10">
        <v>0</v>
      </c>
      <c r="AJ10">
        <v>135</v>
      </c>
      <c r="AK10">
        <v>2</v>
      </c>
    </row>
    <row r="11" spans="1:37" x14ac:dyDescent="0.25">
      <c r="A11" s="5" t="s">
        <v>45</v>
      </c>
      <c r="B11" t="s">
        <v>47</v>
      </c>
      <c r="C11" s="3" t="s">
        <v>44</v>
      </c>
      <c r="D11" t="s">
        <v>46</v>
      </c>
      <c r="E11" t="s">
        <v>12</v>
      </c>
      <c r="F11">
        <v>4582311</v>
      </c>
      <c r="G11">
        <v>12906</v>
      </c>
      <c r="H11">
        <v>6687</v>
      </c>
      <c r="I11" s="11">
        <v>1900</v>
      </c>
      <c r="J11" s="11">
        <v>42</v>
      </c>
      <c r="K11" s="11">
        <v>0</v>
      </c>
      <c r="L11" s="11">
        <v>1959</v>
      </c>
      <c r="M11" s="11">
        <v>10</v>
      </c>
      <c r="N11" s="11">
        <v>1671</v>
      </c>
      <c r="O11" s="11" t="s">
        <v>307</v>
      </c>
      <c r="P11" t="s">
        <v>324</v>
      </c>
      <c r="Q11" t="s">
        <v>307</v>
      </c>
      <c r="R11" s="11" t="s">
        <v>307</v>
      </c>
      <c r="S11" s="11" t="s">
        <v>324</v>
      </c>
      <c r="T11" t="s">
        <v>324</v>
      </c>
      <c r="U11">
        <v>780</v>
      </c>
      <c r="V11">
        <v>64</v>
      </c>
      <c r="W11" s="11" t="s">
        <v>307</v>
      </c>
      <c r="X11">
        <v>0.93925999999999998</v>
      </c>
      <c r="Y11" s="11">
        <v>487</v>
      </c>
      <c r="Z11" s="11" t="s">
        <v>307</v>
      </c>
      <c r="AA11" s="11" t="s">
        <v>307</v>
      </c>
      <c r="AB11" s="11" t="s">
        <v>307</v>
      </c>
      <c r="AC11" s="11">
        <f t="shared" si="0"/>
        <v>1.9286652977412732E-9</v>
      </c>
      <c r="AD11" s="11">
        <f t="shared" si="1"/>
        <v>7.9240246406570844E-6</v>
      </c>
      <c r="AE11" s="11" t="s">
        <v>307</v>
      </c>
      <c r="AF11">
        <v>263</v>
      </c>
      <c r="AG11">
        <v>32</v>
      </c>
      <c r="AH11">
        <v>29</v>
      </c>
      <c r="AI11">
        <v>6</v>
      </c>
      <c r="AJ11">
        <v>43</v>
      </c>
      <c r="AK11">
        <v>15</v>
      </c>
    </row>
    <row r="12" spans="1:37" x14ac:dyDescent="0.25">
      <c r="A12" t="s">
        <v>49</v>
      </c>
      <c r="B12" t="s">
        <v>51</v>
      </c>
      <c r="C12" s="3" t="s">
        <v>48</v>
      </c>
      <c r="D12" t="s">
        <v>50</v>
      </c>
      <c r="E12" t="s">
        <v>12</v>
      </c>
      <c r="F12">
        <v>10001138</v>
      </c>
      <c r="G12">
        <v>30590</v>
      </c>
      <c r="H12">
        <v>8711</v>
      </c>
      <c r="I12" s="11">
        <v>2405</v>
      </c>
      <c r="J12" s="11">
        <v>330</v>
      </c>
      <c r="K12" s="11">
        <v>9</v>
      </c>
      <c r="L12" s="11">
        <v>364</v>
      </c>
      <c r="M12" s="11">
        <v>0</v>
      </c>
      <c r="N12" s="11">
        <v>293</v>
      </c>
      <c r="O12" s="11" t="s">
        <v>307</v>
      </c>
      <c r="P12" t="s">
        <v>324</v>
      </c>
      <c r="Q12" t="s">
        <v>307</v>
      </c>
      <c r="R12" s="11" t="s">
        <v>307</v>
      </c>
      <c r="S12" s="11" t="s">
        <v>324</v>
      </c>
      <c r="T12" t="s">
        <v>324</v>
      </c>
      <c r="U12">
        <v>618</v>
      </c>
      <c r="V12">
        <v>65</v>
      </c>
      <c r="W12" s="11" t="s">
        <v>307</v>
      </c>
      <c r="X12">
        <v>0.57318999999999998</v>
      </c>
      <c r="Y12" s="11">
        <v>506.39494200000001</v>
      </c>
      <c r="Z12" s="11" t="s">
        <v>307</v>
      </c>
      <c r="AA12" s="11" t="s">
        <v>307</v>
      </c>
      <c r="AB12" s="11" t="s">
        <v>307</v>
      </c>
      <c r="AC12" s="11">
        <f t="shared" si="0"/>
        <v>1.1319030907698126E-9</v>
      </c>
      <c r="AD12" s="11">
        <f t="shared" si="1"/>
        <v>5.4680640945264418E-6</v>
      </c>
      <c r="AE12" s="11" t="s">
        <v>307</v>
      </c>
      <c r="AF12">
        <v>263</v>
      </c>
      <c r="AG12">
        <v>80</v>
      </c>
      <c r="AH12">
        <v>74</v>
      </c>
      <c r="AI12">
        <v>8</v>
      </c>
      <c r="AJ12">
        <v>392</v>
      </c>
      <c r="AK12">
        <v>4</v>
      </c>
    </row>
    <row r="13" spans="1:37" x14ac:dyDescent="0.25">
      <c r="A13" s="5" t="s">
        <v>53</v>
      </c>
      <c r="B13" t="s">
        <v>55</v>
      </c>
      <c r="C13" s="3" t="s">
        <v>52</v>
      </c>
      <c r="D13" t="s">
        <v>54</v>
      </c>
      <c r="E13" t="s">
        <v>12</v>
      </c>
      <c r="F13">
        <v>8152421</v>
      </c>
      <c r="G13">
        <v>29783</v>
      </c>
      <c r="H13">
        <v>7690</v>
      </c>
      <c r="I13" s="11">
        <v>2694</v>
      </c>
      <c r="J13" s="11">
        <v>206</v>
      </c>
      <c r="K13" s="11">
        <v>0</v>
      </c>
      <c r="L13" s="11">
        <v>1039</v>
      </c>
      <c r="M13" s="11">
        <v>7</v>
      </c>
      <c r="N13" s="11">
        <v>814</v>
      </c>
      <c r="O13" s="11" t="s">
        <v>307</v>
      </c>
      <c r="P13" t="s">
        <v>324</v>
      </c>
      <c r="Q13" t="s">
        <v>307</v>
      </c>
      <c r="R13" s="11" t="s">
        <v>307</v>
      </c>
      <c r="S13" s="11" t="s">
        <v>324</v>
      </c>
      <c r="T13" t="s">
        <v>324</v>
      </c>
      <c r="U13">
        <v>749</v>
      </c>
      <c r="V13">
        <v>64</v>
      </c>
      <c r="W13" s="11" t="s">
        <v>307</v>
      </c>
      <c r="X13">
        <v>0.90698000000000001</v>
      </c>
      <c r="Y13" s="11">
        <v>487</v>
      </c>
      <c r="Z13" s="11" t="s">
        <v>307</v>
      </c>
      <c r="AA13" s="11" t="s">
        <v>307</v>
      </c>
      <c r="AB13" s="11" t="s">
        <v>307</v>
      </c>
      <c r="AC13" s="11">
        <f t="shared" si="0"/>
        <v>1.862381930184805E-9</v>
      </c>
      <c r="AD13" s="11">
        <f t="shared" si="1"/>
        <v>7.6652977412731006E-6</v>
      </c>
      <c r="AE13" s="11" t="s">
        <v>307</v>
      </c>
      <c r="AF13">
        <v>224</v>
      </c>
      <c r="AG13">
        <v>103</v>
      </c>
      <c r="AH13">
        <v>57</v>
      </c>
      <c r="AI13">
        <v>0</v>
      </c>
      <c r="AJ13">
        <v>247</v>
      </c>
      <c r="AK13">
        <v>8</v>
      </c>
    </row>
    <row r="14" spans="1:37" x14ac:dyDescent="0.25">
      <c r="A14" s="5" t="s">
        <v>57</v>
      </c>
      <c r="B14" t="s">
        <v>59</v>
      </c>
      <c r="C14" t="s">
        <v>56</v>
      </c>
      <c r="D14" t="s">
        <v>58</v>
      </c>
      <c r="E14" t="s">
        <v>12</v>
      </c>
      <c r="F14">
        <v>5107383</v>
      </c>
      <c r="G14">
        <v>10901</v>
      </c>
      <c r="H14">
        <v>7514</v>
      </c>
      <c r="I14" s="11">
        <v>1228</v>
      </c>
      <c r="J14" s="11">
        <v>28</v>
      </c>
      <c r="K14" s="11">
        <v>0</v>
      </c>
      <c r="L14" s="11">
        <v>986</v>
      </c>
      <c r="M14" s="11">
        <v>0</v>
      </c>
      <c r="N14" s="11">
        <v>871</v>
      </c>
      <c r="O14" s="11" t="s">
        <v>307</v>
      </c>
      <c r="P14" t="s">
        <v>324</v>
      </c>
      <c r="Q14" t="s">
        <v>307</v>
      </c>
      <c r="R14" s="11" t="s">
        <v>307</v>
      </c>
      <c r="S14" s="11" t="s">
        <v>324</v>
      </c>
      <c r="T14" t="s">
        <v>324</v>
      </c>
      <c r="U14">
        <v>574</v>
      </c>
      <c r="V14">
        <v>63</v>
      </c>
      <c r="W14" s="11" t="s">
        <v>307</v>
      </c>
      <c r="X14">
        <v>0.69691000000000003</v>
      </c>
      <c r="Y14" s="11">
        <v>486.66624200000001</v>
      </c>
      <c r="Z14" s="11" t="s">
        <v>307</v>
      </c>
      <c r="AA14" s="11" t="s">
        <v>307</v>
      </c>
      <c r="AB14" s="11" t="s">
        <v>307</v>
      </c>
      <c r="AC14" s="11">
        <f t="shared" si="0"/>
        <v>1.4320080988892589E-9</v>
      </c>
      <c r="AD14" s="11">
        <f t="shared" si="1"/>
        <v>4.5493190382414074E-6</v>
      </c>
      <c r="AE14" s="11" t="s">
        <v>307</v>
      </c>
      <c r="AF14">
        <v>236</v>
      </c>
      <c r="AG14">
        <v>75</v>
      </c>
      <c r="AH14">
        <v>62</v>
      </c>
      <c r="AI14">
        <v>0</v>
      </c>
      <c r="AJ14">
        <v>218</v>
      </c>
      <c r="AK14">
        <v>1</v>
      </c>
    </row>
    <row r="15" spans="1:37" x14ac:dyDescent="0.25">
      <c r="A15" s="5" t="s">
        <v>61</v>
      </c>
      <c r="B15" t="s">
        <v>63</v>
      </c>
      <c r="C15" t="s">
        <v>60</v>
      </c>
      <c r="D15" t="s">
        <v>62</v>
      </c>
      <c r="E15" t="s">
        <v>12</v>
      </c>
      <c r="F15">
        <v>6631683</v>
      </c>
      <c r="G15">
        <v>19768</v>
      </c>
      <c r="H15">
        <v>10101</v>
      </c>
      <c r="I15" s="11">
        <v>3079</v>
      </c>
      <c r="J15" s="11">
        <v>80</v>
      </c>
      <c r="K15" s="11">
        <v>2</v>
      </c>
      <c r="L15" s="11">
        <v>592</v>
      </c>
      <c r="M15" s="11">
        <v>0</v>
      </c>
      <c r="N15" s="11">
        <v>482</v>
      </c>
      <c r="O15" s="11" t="s">
        <v>307</v>
      </c>
      <c r="P15" t="s">
        <v>324</v>
      </c>
      <c r="Q15" t="s">
        <v>307</v>
      </c>
      <c r="R15" s="11" t="s">
        <v>307</v>
      </c>
      <c r="S15" s="11" t="s">
        <v>324</v>
      </c>
      <c r="T15" t="s">
        <v>324</v>
      </c>
      <c r="U15">
        <v>767</v>
      </c>
      <c r="V15">
        <v>1</v>
      </c>
      <c r="W15" s="11" t="s">
        <v>307</v>
      </c>
      <c r="X15">
        <v>0.50768000000000002</v>
      </c>
      <c r="Y15" s="11">
        <v>355.76866799999999</v>
      </c>
      <c r="Z15" s="11" t="s">
        <v>307</v>
      </c>
      <c r="AA15" s="11" t="s">
        <v>307</v>
      </c>
      <c r="AB15" s="11" t="s">
        <v>307</v>
      </c>
      <c r="AC15" s="11">
        <f t="shared" si="0"/>
        <v>1.426994689706627E-9</v>
      </c>
      <c r="AD15" s="11">
        <f t="shared" si="1"/>
        <v>1.0318502808684659E-5</v>
      </c>
      <c r="AE15" s="11" t="s">
        <v>307</v>
      </c>
      <c r="AF15">
        <v>231</v>
      </c>
      <c r="AG15">
        <v>123</v>
      </c>
      <c r="AH15">
        <v>94</v>
      </c>
      <c r="AI15">
        <v>1</v>
      </c>
      <c r="AJ15">
        <v>108</v>
      </c>
      <c r="AK15">
        <v>2</v>
      </c>
    </row>
    <row r="16" spans="1:37" x14ac:dyDescent="0.25">
      <c r="A16" s="5" t="s">
        <v>65</v>
      </c>
      <c r="B16" t="s">
        <v>67</v>
      </c>
      <c r="C16" t="s">
        <v>64</v>
      </c>
      <c r="D16" t="s">
        <v>66</v>
      </c>
      <c r="E16" t="s">
        <v>12</v>
      </c>
      <c r="F16">
        <v>7897727</v>
      </c>
      <c r="G16">
        <v>19557</v>
      </c>
      <c r="H16">
        <v>10254</v>
      </c>
      <c r="I16" s="11">
        <v>3093</v>
      </c>
      <c r="J16" s="11">
        <v>91</v>
      </c>
      <c r="K16" s="11">
        <v>1</v>
      </c>
      <c r="L16" s="11">
        <v>642</v>
      </c>
      <c r="M16" s="11">
        <v>0</v>
      </c>
      <c r="N16" s="11">
        <v>543</v>
      </c>
      <c r="O16" s="11" t="s">
        <v>307</v>
      </c>
      <c r="P16" t="s">
        <v>324</v>
      </c>
      <c r="Q16" t="s">
        <v>307</v>
      </c>
      <c r="R16" s="11" t="s">
        <v>307</v>
      </c>
      <c r="S16" s="11" t="s">
        <v>324</v>
      </c>
      <c r="T16" t="s">
        <v>324</v>
      </c>
      <c r="U16">
        <v>883</v>
      </c>
      <c r="V16">
        <v>1</v>
      </c>
      <c r="W16" s="11" t="s">
        <v>307</v>
      </c>
      <c r="X16">
        <v>0.57001999999999997</v>
      </c>
      <c r="Y16" s="11">
        <v>355.76866799999999</v>
      </c>
      <c r="Z16" s="11" t="s">
        <v>307</v>
      </c>
      <c r="AA16" s="11" t="s">
        <v>307</v>
      </c>
      <c r="AB16" s="11" t="s">
        <v>307</v>
      </c>
      <c r="AC16" s="11">
        <f t="shared" si="0"/>
        <v>1.6022209128320429E-9</v>
      </c>
      <c r="AD16" s="11">
        <f t="shared" si="1"/>
        <v>1.0498394985136802E-5</v>
      </c>
      <c r="AE16" s="11" t="s">
        <v>307</v>
      </c>
      <c r="AF16">
        <v>390</v>
      </c>
      <c r="AG16">
        <v>95</v>
      </c>
      <c r="AH16">
        <v>86</v>
      </c>
      <c r="AI16">
        <v>13</v>
      </c>
      <c r="AJ16">
        <v>127</v>
      </c>
      <c r="AK16">
        <v>7</v>
      </c>
    </row>
    <row r="17" spans="1:37" x14ac:dyDescent="0.25">
      <c r="A17" s="5" t="s">
        <v>69</v>
      </c>
      <c r="B17" t="s">
        <v>71</v>
      </c>
      <c r="C17" t="s">
        <v>68</v>
      </c>
      <c r="D17" t="s">
        <v>70</v>
      </c>
      <c r="E17" t="s">
        <v>12</v>
      </c>
      <c r="F17">
        <v>10359881</v>
      </c>
      <c r="G17">
        <v>28141</v>
      </c>
      <c r="H17">
        <v>10629</v>
      </c>
      <c r="I17" s="11">
        <v>4461</v>
      </c>
      <c r="J17" s="11">
        <v>540</v>
      </c>
      <c r="K17" s="11">
        <v>0</v>
      </c>
      <c r="L17" s="11">
        <v>492</v>
      </c>
      <c r="M17" s="11">
        <v>0</v>
      </c>
      <c r="N17" s="11">
        <v>432</v>
      </c>
      <c r="O17" s="11" t="s">
        <v>307</v>
      </c>
      <c r="P17" t="s">
        <v>324</v>
      </c>
      <c r="Q17" t="s">
        <v>307</v>
      </c>
      <c r="R17" s="11" t="s">
        <v>307</v>
      </c>
      <c r="S17" s="11" t="s">
        <v>324</v>
      </c>
      <c r="T17" t="s">
        <v>324</v>
      </c>
      <c r="U17">
        <v>1889</v>
      </c>
      <c r="V17">
        <v>2</v>
      </c>
      <c r="W17" s="11" t="s">
        <v>307</v>
      </c>
      <c r="X17">
        <v>0.26728000000000002</v>
      </c>
      <c r="Y17" s="11">
        <v>148.52124499999999</v>
      </c>
      <c r="Z17" s="11" t="s">
        <v>307</v>
      </c>
      <c r="AA17" s="11" t="s">
        <v>307</v>
      </c>
      <c r="AB17" s="11" t="s">
        <v>307</v>
      </c>
      <c r="AC17" s="11">
        <f t="shared" si="0"/>
        <v>1.7996078608147948E-9</v>
      </c>
      <c r="AD17" s="11">
        <f t="shared" si="1"/>
        <v>3.3348764346811125E-5</v>
      </c>
      <c r="AE17" s="11" t="s">
        <v>307</v>
      </c>
      <c r="AF17">
        <v>537</v>
      </c>
      <c r="AG17">
        <v>307</v>
      </c>
      <c r="AH17">
        <v>207</v>
      </c>
      <c r="AI17">
        <v>69</v>
      </c>
      <c r="AJ17">
        <v>147</v>
      </c>
      <c r="AK17">
        <v>18</v>
      </c>
    </row>
    <row r="18" spans="1:37" x14ac:dyDescent="0.25">
      <c r="A18" t="s">
        <v>73</v>
      </c>
      <c r="B18" t="s">
        <v>75</v>
      </c>
      <c r="C18" t="s">
        <v>72</v>
      </c>
      <c r="D18" t="s">
        <v>74</v>
      </c>
      <c r="E18" t="s">
        <v>12</v>
      </c>
      <c r="F18">
        <v>6729761</v>
      </c>
      <c r="G18">
        <v>15860</v>
      </c>
      <c r="H18">
        <v>9208</v>
      </c>
      <c r="I18" s="11">
        <v>1284</v>
      </c>
      <c r="J18" s="11">
        <v>34</v>
      </c>
      <c r="K18" s="11">
        <v>1</v>
      </c>
      <c r="L18" s="11">
        <v>598</v>
      </c>
      <c r="M18" s="11">
        <v>0</v>
      </c>
      <c r="N18" s="11">
        <v>456</v>
      </c>
      <c r="O18" s="11" t="s">
        <v>307</v>
      </c>
      <c r="P18" t="s">
        <v>324</v>
      </c>
      <c r="Q18" t="s">
        <v>307</v>
      </c>
      <c r="R18" s="11" t="s">
        <v>307</v>
      </c>
      <c r="S18" s="11" t="s">
        <v>324</v>
      </c>
      <c r="T18" t="s">
        <v>324</v>
      </c>
      <c r="U18">
        <v>436</v>
      </c>
      <c r="V18">
        <v>2</v>
      </c>
      <c r="W18" s="11" t="s">
        <v>307</v>
      </c>
      <c r="X18">
        <v>0.15775</v>
      </c>
      <c r="Y18" s="11">
        <v>148.52124499999999</v>
      </c>
      <c r="Z18" s="11" t="s">
        <v>307</v>
      </c>
      <c r="AA18" s="11" t="s">
        <v>307</v>
      </c>
      <c r="AB18" s="11" t="s">
        <v>307</v>
      </c>
      <c r="AC18" s="11">
        <f t="shared" si="0"/>
        <v>1.0621376086633263E-9</v>
      </c>
      <c r="AD18" s="11">
        <f t="shared" si="1"/>
        <v>1.26715878257013E-5</v>
      </c>
      <c r="AE18" s="11" t="s">
        <v>307</v>
      </c>
      <c r="AF18">
        <v>255</v>
      </c>
      <c r="AG18">
        <v>23</v>
      </c>
      <c r="AH18">
        <v>23</v>
      </c>
      <c r="AI18">
        <v>0</v>
      </c>
      <c r="AJ18">
        <v>79</v>
      </c>
      <c r="AK18">
        <v>2</v>
      </c>
    </row>
    <row r="19" spans="1:37" x14ac:dyDescent="0.25">
      <c r="A19" t="s">
        <v>77</v>
      </c>
      <c r="B19" t="s">
        <v>79</v>
      </c>
      <c r="C19" t="s">
        <v>76</v>
      </c>
      <c r="D19" t="s">
        <v>78</v>
      </c>
      <c r="E19" t="s">
        <v>12</v>
      </c>
      <c r="F19">
        <v>5536404</v>
      </c>
      <c r="G19">
        <v>10773</v>
      </c>
      <c r="H19">
        <v>8249</v>
      </c>
      <c r="I19" s="11">
        <v>954</v>
      </c>
      <c r="J19" s="11">
        <v>2</v>
      </c>
      <c r="K19" s="11">
        <v>0</v>
      </c>
      <c r="L19" s="11">
        <v>710</v>
      </c>
      <c r="M19" s="11">
        <v>0</v>
      </c>
      <c r="N19" s="11">
        <v>598</v>
      </c>
      <c r="O19" s="11" t="s">
        <v>307</v>
      </c>
      <c r="P19" t="s">
        <v>324</v>
      </c>
      <c r="Q19" t="s">
        <v>307</v>
      </c>
      <c r="R19" s="11" t="s">
        <v>307</v>
      </c>
      <c r="S19" s="11" t="s">
        <v>324</v>
      </c>
      <c r="T19" t="s">
        <v>324</v>
      </c>
      <c r="U19">
        <v>366</v>
      </c>
      <c r="V19">
        <v>59</v>
      </c>
      <c r="W19" s="11" t="s">
        <v>307</v>
      </c>
      <c r="X19">
        <v>0.71918000000000004</v>
      </c>
      <c r="Y19" s="11">
        <v>388.69934499999999</v>
      </c>
      <c r="Z19" s="11" t="s">
        <v>307</v>
      </c>
      <c r="AA19" s="11" t="s">
        <v>307</v>
      </c>
      <c r="AB19" s="11" t="s">
        <v>307</v>
      </c>
      <c r="AC19" s="11">
        <f t="shared" si="0"/>
        <v>1.8502217954599332E-9</v>
      </c>
      <c r="AD19" s="11">
        <f t="shared" si="1"/>
        <v>4.2809436686856261E-6</v>
      </c>
      <c r="AE19" s="11" t="s">
        <v>307</v>
      </c>
      <c r="AF19">
        <v>176</v>
      </c>
      <c r="AG19">
        <v>16</v>
      </c>
      <c r="AH19">
        <v>23</v>
      </c>
      <c r="AI19">
        <v>0</v>
      </c>
      <c r="AJ19">
        <v>116</v>
      </c>
      <c r="AK19">
        <v>0</v>
      </c>
    </row>
    <row r="20" spans="1:37" x14ac:dyDescent="0.25">
      <c r="A20" s="5" t="s">
        <v>81</v>
      </c>
      <c r="B20" t="s">
        <v>83</v>
      </c>
      <c r="C20" t="s">
        <v>80</v>
      </c>
      <c r="D20" t="s">
        <v>82</v>
      </c>
      <c r="E20" t="s">
        <v>12</v>
      </c>
      <c r="F20">
        <v>8492962</v>
      </c>
      <c r="G20">
        <v>17553</v>
      </c>
      <c r="H20">
        <v>9935</v>
      </c>
      <c r="I20" s="11">
        <v>2516</v>
      </c>
      <c r="J20" s="11">
        <v>60</v>
      </c>
      <c r="K20" s="11">
        <v>0</v>
      </c>
      <c r="L20" s="11">
        <v>585</v>
      </c>
      <c r="M20" s="11">
        <v>0</v>
      </c>
      <c r="N20" s="11">
        <v>487</v>
      </c>
      <c r="O20" s="11" t="s">
        <v>307</v>
      </c>
      <c r="P20" t="s">
        <v>324</v>
      </c>
      <c r="Q20" t="s">
        <v>307</v>
      </c>
      <c r="R20" s="11" t="s">
        <v>307</v>
      </c>
      <c r="S20" s="11" t="s">
        <v>324</v>
      </c>
      <c r="T20" t="s">
        <v>324</v>
      </c>
      <c r="U20">
        <v>589</v>
      </c>
      <c r="V20">
        <v>58</v>
      </c>
      <c r="W20" s="11" t="s">
        <v>307</v>
      </c>
      <c r="X20">
        <v>0.57289999999999996</v>
      </c>
      <c r="Y20" s="11">
        <v>371.99027000000001</v>
      </c>
      <c r="Z20" s="11" t="s">
        <v>307</v>
      </c>
      <c r="AA20" s="11" t="s">
        <v>307</v>
      </c>
      <c r="AB20" s="11" t="s">
        <v>307</v>
      </c>
      <c r="AC20" s="11">
        <f t="shared" si="0"/>
        <v>1.5400940460082462E-9</v>
      </c>
      <c r="AD20" s="11">
        <f t="shared" si="1"/>
        <v>8.3362395473408489E-6</v>
      </c>
      <c r="AE20" s="11" t="s">
        <v>307</v>
      </c>
      <c r="AF20">
        <v>349</v>
      </c>
      <c r="AG20">
        <v>42</v>
      </c>
      <c r="AH20">
        <v>35</v>
      </c>
      <c r="AI20">
        <v>2</v>
      </c>
      <c r="AJ20">
        <v>84</v>
      </c>
      <c r="AK20">
        <v>6</v>
      </c>
    </row>
    <row r="21" spans="1:37" x14ac:dyDescent="0.25">
      <c r="A21" t="s">
        <v>85</v>
      </c>
      <c r="B21" t="s">
        <v>87</v>
      </c>
      <c r="C21" s="6" t="s">
        <v>84</v>
      </c>
      <c r="D21" t="s">
        <v>86</v>
      </c>
      <c r="E21" t="s">
        <v>12</v>
      </c>
      <c r="F21">
        <v>13941321</v>
      </c>
      <c r="G21">
        <v>36195</v>
      </c>
      <c r="H21">
        <v>9471</v>
      </c>
      <c r="I21" s="11">
        <v>3340</v>
      </c>
      <c r="J21" s="11">
        <v>373</v>
      </c>
      <c r="K21" s="11">
        <v>13</v>
      </c>
      <c r="L21" s="11">
        <v>1045</v>
      </c>
      <c r="M21" s="11">
        <v>1</v>
      </c>
      <c r="N21" s="11">
        <v>714</v>
      </c>
      <c r="O21" s="11">
        <v>1742</v>
      </c>
      <c r="P21">
        <v>205</v>
      </c>
      <c r="Q21">
        <v>13</v>
      </c>
      <c r="R21" s="11">
        <v>1854</v>
      </c>
      <c r="S21" s="11">
        <v>3</v>
      </c>
      <c r="T21">
        <v>1143</v>
      </c>
      <c r="U21">
        <v>928</v>
      </c>
      <c r="V21" t="s">
        <v>88</v>
      </c>
      <c r="W21" s="11" t="s">
        <v>307</v>
      </c>
      <c r="X21">
        <v>0.66466000000000003</v>
      </c>
      <c r="Y21" s="11">
        <v>306.64724699999999</v>
      </c>
      <c r="Z21" s="11" t="s">
        <v>307</v>
      </c>
      <c r="AA21" s="11" t="s">
        <v>307</v>
      </c>
      <c r="AB21" s="11" t="s">
        <v>307</v>
      </c>
      <c r="AC21" s="11">
        <f t="shared" si="0"/>
        <v>2.1675068225869317E-9</v>
      </c>
      <c r="AD21" s="11">
        <f t="shared" si="1"/>
        <v>1.4299818579489807E-5</v>
      </c>
      <c r="AE21" s="11" t="s">
        <v>307</v>
      </c>
      <c r="AF21">
        <v>703</v>
      </c>
      <c r="AG21">
        <v>42</v>
      </c>
      <c r="AH21">
        <v>30</v>
      </c>
      <c r="AI21">
        <v>10</v>
      </c>
      <c r="AJ21">
        <v>75</v>
      </c>
      <c r="AK21">
        <v>9</v>
      </c>
    </row>
    <row r="22" spans="1:37" x14ac:dyDescent="0.25">
      <c r="A22" s="5" t="s">
        <v>89</v>
      </c>
      <c r="B22" t="s">
        <v>91</v>
      </c>
      <c r="C22" s="6" t="s">
        <v>84</v>
      </c>
      <c r="D22" t="s">
        <v>90</v>
      </c>
      <c r="E22" t="s">
        <v>12</v>
      </c>
      <c r="F22">
        <v>4404444</v>
      </c>
      <c r="G22">
        <v>14390</v>
      </c>
      <c r="H22">
        <v>7655</v>
      </c>
      <c r="I22" s="11">
        <v>1687</v>
      </c>
      <c r="J22" s="11">
        <v>27</v>
      </c>
      <c r="K22" s="11">
        <v>0</v>
      </c>
      <c r="L22" s="11">
        <v>1848</v>
      </c>
      <c r="M22" s="11">
        <v>25</v>
      </c>
      <c r="N22" s="11">
        <v>1485</v>
      </c>
      <c r="O22" s="11">
        <v>970</v>
      </c>
      <c r="P22">
        <v>13</v>
      </c>
      <c r="Q22">
        <v>0</v>
      </c>
      <c r="R22" s="11">
        <v>2930</v>
      </c>
      <c r="S22" s="11">
        <v>82</v>
      </c>
      <c r="T22">
        <v>2150</v>
      </c>
      <c r="U22">
        <v>865</v>
      </c>
      <c r="V22" t="s">
        <v>88</v>
      </c>
      <c r="W22" s="11" t="s">
        <v>307</v>
      </c>
      <c r="X22">
        <v>0.67505999999999999</v>
      </c>
      <c r="Y22" s="11">
        <v>306.64724699999999</v>
      </c>
      <c r="Z22" s="11" t="s">
        <v>307</v>
      </c>
      <c r="AA22" s="11" t="s">
        <v>307</v>
      </c>
      <c r="AB22" s="11" t="s">
        <v>307</v>
      </c>
      <c r="AC22" s="11">
        <f t="shared" si="0"/>
        <v>2.2014220137446724E-9</v>
      </c>
      <c r="AD22" s="11">
        <f t="shared" si="1"/>
        <v>1.1527903917559057E-5</v>
      </c>
      <c r="AE22" s="11" t="s">
        <v>307</v>
      </c>
      <c r="AF22">
        <v>126</v>
      </c>
      <c r="AG22">
        <v>105</v>
      </c>
      <c r="AH22">
        <v>97</v>
      </c>
      <c r="AI22">
        <v>0</v>
      </c>
      <c r="AJ22">
        <v>385</v>
      </c>
      <c r="AK22">
        <v>2</v>
      </c>
    </row>
    <row r="23" spans="1:37" x14ac:dyDescent="0.25">
      <c r="A23" s="5" t="s">
        <v>93</v>
      </c>
      <c r="B23" t="s">
        <v>95</v>
      </c>
      <c r="C23" s="6" t="s">
        <v>92</v>
      </c>
      <c r="D23" t="s">
        <v>94</v>
      </c>
      <c r="E23" t="s">
        <v>12</v>
      </c>
      <c r="F23">
        <v>9418578</v>
      </c>
      <c r="G23">
        <v>33019</v>
      </c>
      <c r="H23">
        <v>10900</v>
      </c>
      <c r="I23" s="11">
        <v>4281</v>
      </c>
      <c r="J23" s="11">
        <v>244</v>
      </c>
      <c r="K23" s="11">
        <v>0</v>
      </c>
      <c r="L23" s="11">
        <v>281</v>
      </c>
      <c r="M23" s="11">
        <v>0</v>
      </c>
      <c r="N23" s="11">
        <v>232</v>
      </c>
      <c r="O23" s="11">
        <v>2504</v>
      </c>
      <c r="P23">
        <v>128</v>
      </c>
      <c r="Q23">
        <v>0</v>
      </c>
      <c r="R23" s="11">
        <v>1355</v>
      </c>
      <c r="S23" s="11">
        <v>6</v>
      </c>
      <c r="T23">
        <v>1050</v>
      </c>
      <c r="U23">
        <v>853</v>
      </c>
      <c r="V23" t="s">
        <v>96</v>
      </c>
      <c r="W23" s="11" t="s">
        <v>307</v>
      </c>
      <c r="X23">
        <v>0.46542</v>
      </c>
      <c r="Y23" s="11">
        <v>305.55203399999999</v>
      </c>
      <c r="Z23" s="11" t="s">
        <v>307</v>
      </c>
      <c r="AA23" s="11" t="s">
        <v>307</v>
      </c>
      <c r="AB23" s="11" t="s">
        <v>307</v>
      </c>
      <c r="AC23" s="11">
        <f t="shared" si="0"/>
        <v>1.5232102824097057E-9</v>
      </c>
      <c r="AD23" s="11">
        <f t="shared" si="1"/>
        <v>1.4930353891867728E-5</v>
      </c>
      <c r="AE23" s="11" t="s">
        <v>307</v>
      </c>
      <c r="AF23">
        <v>371</v>
      </c>
      <c r="AG23">
        <v>155</v>
      </c>
      <c r="AH23">
        <v>83</v>
      </c>
      <c r="AI23">
        <v>10</v>
      </c>
      <c r="AJ23">
        <v>76</v>
      </c>
      <c r="AK23">
        <v>2</v>
      </c>
    </row>
    <row r="24" spans="1:37" x14ac:dyDescent="0.25">
      <c r="A24" s="5" t="s">
        <v>97</v>
      </c>
      <c r="B24" t="s">
        <v>99</v>
      </c>
      <c r="C24" s="6" t="s">
        <v>92</v>
      </c>
      <c r="D24" t="s">
        <v>98</v>
      </c>
      <c r="E24" t="s">
        <v>12</v>
      </c>
      <c r="F24">
        <v>6664132</v>
      </c>
      <c r="G24">
        <v>20949</v>
      </c>
      <c r="H24">
        <v>9145</v>
      </c>
      <c r="I24" s="11">
        <v>1822</v>
      </c>
      <c r="J24" s="11">
        <v>95</v>
      </c>
      <c r="K24" s="11">
        <v>0</v>
      </c>
      <c r="L24" s="11">
        <v>795</v>
      </c>
      <c r="M24" s="11">
        <v>1</v>
      </c>
      <c r="N24" s="11">
        <v>602</v>
      </c>
      <c r="O24" s="11">
        <v>1228</v>
      </c>
      <c r="P24">
        <v>89</v>
      </c>
      <c r="Q24">
        <v>0</v>
      </c>
      <c r="R24" s="11">
        <v>1695</v>
      </c>
      <c r="S24" s="11">
        <v>6</v>
      </c>
      <c r="T24">
        <v>1309</v>
      </c>
      <c r="U24">
        <v>532</v>
      </c>
      <c r="V24" t="s">
        <v>100</v>
      </c>
      <c r="W24" s="11" t="s">
        <v>307</v>
      </c>
      <c r="X24">
        <v>0.50431999999999999</v>
      </c>
      <c r="Y24" s="11">
        <v>227.7311</v>
      </c>
      <c r="Z24" s="11" t="s">
        <v>307</v>
      </c>
      <c r="AA24" s="11" t="s">
        <v>307</v>
      </c>
      <c r="AB24" s="11" t="s">
        <v>307</v>
      </c>
      <c r="AC24" s="11">
        <f t="shared" si="0"/>
        <v>2.2145416238713114E-9</v>
      </c>
      <c r="AD24" s="11">
        <f t="shared" si="1"/>
        <v>1.1491623234595539E-5</v>
      </c>
      <c r="AE24" s="11" t="s">
        <v>307</v>
      </c>
      <c r="AF24">
        <v>249</v>
      </c>
      <c r="AG24">
        <v>52</v>
      </c>
      <c r="AH24">
        <v>34</v>
      </c>
      <c r="AI24">
        <v>0</v>
      </c>
      <c r="AJ24">
        <v>106</v>
      </c>
      <c r="AK24">
        <v>1</v>
      </c>
    </row>
    <row r="25" spans="1:37" x14ac:dyDescent="0.25">
      <c r="A25" s="5" t="s">
        <v>101</v>
      </c>
      <c r="B25" t="s">
        <v>103</v>
      </c>
      <c r="C25" s="6" t="s">
        <v>92</v>
      </c>
      <c r="D25" t="s">
        <v>102</v>
      </c>
      <c r="E25" t="s">
        <v>12</v>
      </c>
      <c r="F25">
        <v>5568919</v>
      </c>
      <c r="G25">
        <v>13953</v>
      </c>
      <c r="H25">
        <v>8697</v>
      </c>
      <c r="I25" s="11">
        <v>1309</v>
      </c>
      <c r="J25" s="11">
        <v>10</v>
      </c>
      <c r="K25" s="11">
        <v>2</v>
      </c>
      <c r="L25" s="11">
        <v>487</v>
      </c>
      <c r="M25" s="11">
        <v>0</v>
      </c>
      <c r="N25" s="11">
        <v>266</v>
      </c>
      <c r="O25" s="11">
        <v>515</v>
      </c>
      <c r="P25">
        <v>14</v>
      </c>
      <c r="Q25">
        <v>2</v>
      </c>
      <c r="R25" s="11">
        <v>1769</v>
      </c>
      <c r="S25" s="11">
        <v>33</v>
      </c>
      <c r="T25">
        <v>1189</v>
      </c>
      <c r="U25">
        <v>446</v>
      </c>
      <c r="V25" t="s">
        <v>104</v>
      </c>
      <c r="W25" s="11" t="s">
        <v>307</v>
      </c>
      <c r="X25">
        <v>0.34343899999999999</v>
      </c>
      <c r="Y25" s="11">
        <v>179.81324499999999</v>
      </c>
      <c r="Z25" s="11" t="s">
        <v>307</v>
      </c>
      <c r="AA25" s="11" t="s">
        <v>307</v>
      </c>
      <c r="AB25" s="11" t="s">
        <v>307</v>
      </c>
      <c r="AC25" s="11">
        <f t="shared" si="0"/>
        <v>1.9099760977007006E-9</v>
      </c>
      <c r="AD25" s="11">
        <f t="shared" si="1"/>
        <v>9.9881407512555603E-6</v>
      </c>
      <c r="AE25" s="11" t="s">
        <v>307</v>
      </c>
      <c r="AF25">
        <v>238</v>
      </c>
      <c r="AG25">
        <v>24</v>
      </c>
      <c r="AH25">
        <v>32</v>
      </c>
      <c r="AI25">
        <v>6</v>
      </c>
      <c r="AJ25">
        <v>54</v>
      </c>
      <c r="AK25">
        <v>2</v>
      </c>
    </row>
    <row r="26" spans="1:37" x14ac:dyDescent="0.25">
      <c r="A26" s="5" t="s">
        <v>105</v>
      </c>
      <c r="B26" t="s">
        <v>107</v>
      </c>
      <c r="C26" s="6" t="s">
        <v>92</v>
      </c>
      <c r="D26" t="s">
        <v>106</v>
      </c>
      <c r="E26" t="s">
        <v>12</v>
      </c>
      <c r="F26">
        <v>4117494</v>
      </c>
      <c r="G26">
        <v>11374</v>
      </c>
      <c r="H26">
        <v>6988</v>
      </c>
      <c r="I26" s="11">
        <v>855</v>
      </c>
      <c r="J26" s="11">
        <v>25</v>
      </c>
      <c r="K26" s="11">
        <v>0</v>
      </c>
      <c r="L26" s="11">
        <v>1328</v>
      </c>
      <c r="M26" s="11">
        <v>5</v>
      </c>
      <c r="N26" s="11">
        <v>1052</v>
      </c>
      <c r="O26" s="11">
        <v>479</v>
      </c>
      <c r="P26">
        <v>28</v>
      </c>
      <c r="Q26">
        <v>0</v>
      </c>
      <c r="R26" s="11">
        <v>1909</v>
      </c>
      <c r="S26" s="11">
        <v>50</v>
      </c>
      <c r="T26">
        <v>1497</v>
      </c>
      <c r="U26">
        <v>583</v>
      </c>
      <c r="V26" t="s">
        <v>108</v>
      </c>
      <c r="W26" s="11" t="s">
        <v>307</v>
      </c>
      <c r="X26">
        <v>0.19902</v>
      </c>
      <c r="Y26" s="11">
        <v>108.538881</v>
      </c>
      <c r="Z26" s="11" t="s">
        <v>307</v>
      </c>
      <c r="AA26" s="11" t="s">
        <v>307</v>
      </c>
      <c r="AB26" s="11" t="s">
        <v>307</v>
      </c>
      <c r="AC26" s="11">
        <f t="shared" si="0"/>
        <v>1.8336286330425685E-9</v>
      </c>
      <c r="AD26" s="11">
        <f t="shared" si="1"/>
        <v>2.0112608310380498E-5</v>
      </c>
      <c r="AE26" s="11" t="s">
        <v>307</v>
      </c>
      <c r="AF26">
        <v>168</v>
      </c>
      <c r="AG26">
        <v>49</v>
      </c>
      <c r="AH26">
        <v>55</v>
      </c>
      <c r="AI26">
        <v>0</v>
      </c>
      <c r="AJ26">
        <v>203</v>
      </c>
      <c r="AK26">
        <v>0</v>
      </c>
    </row>
    <row r="27" spans="1:37" x14ac:dyDescent="0.25">
      <c r="A27" s="5" t="s">
        <v>109</v>
      </c>
      <c r="B27" t="s">
        <v>111</v>
      </c>
      <c r="C27" s="6" t="s">
        <v>92</v>
      </c>
      <c r="D27" t="s">
        <v>110</v>
      </c>
      <c r="E27" t="s">
        <v>12</v>
      </c>
      <c r="F27">
        <v>5861823</v>
      </c>
      <c r="G27">
        <v>19519</v>
      </c>
      <c r="H27">
        <v>9112</v>
      </c>
      <c r="I27" s="11">
        <v>3037</v>
      </c>
      <c r="J27" s="11">
        <v>44</v>
      </c>
      <c r="K27" s="11">
        <v>0</v>
      </c>
      <c r="L27" s="11">
        <v>407</v>
      </c>
      <c r="M27" s="11">
        <v>1</v>
      </c>
      <c r="N27" s="11">
        <v>247</v>
      </c>
      <c r="O27" s="11">
        <v>1413</v>
      </c>
      <c r="P27">
        <v>51</v>
      </c>
      <c r="Q27">
        <v>0</v>
      </c>
      <c r="R27" s="11">
        <v>516</v>
      </c>
      <c r="S27" s="11">
        <v>29</v>
      </c>
      <c r="T27">
        <v>301</v>
      </c>
      <c r="U27">
        <v>681</v>
      </c>
      <c r="V27" t="s">
        <v>108</v>
      </c>
      <c r="W27" s="11" t="s">
        <v>307</v>
      </c>
      <c r="X27">
        <v>0.25280000000000002</v>
      </c>
      <c r="Y27" s="11">
        <v>108.538881</v>
      </c>
      <c r="Z27" s="11" t="s">
        <v>307</v>
      </c>
      <c r="AA27" s="11" t="s">
        <v>307</v>
      </c>
      <c r="AB27" s="11" t="s">
        <v>307</v>
      </c>
      <c r="AC27" s="11">
        <f t="shared" si="0"/>
        <v>2.3291192766212509E-9</v>
      </c>
      <c r="AD27" s="11">
        <f t="shared" si="1"/>
        <v>3.1730564828653429E-5</v>
      </c>
      <c r="AE27" s="11" t="s">
        <v>307</v>
      </c>
      <c r="AF27">
        <v>174</v>
      </c>
      <c r="AG27">
        <v>135</v>
      </c>
      <c r="AH27">
        <v>85</v>
      </c>
      <c r="AI27">
        <v>0</v>
      </c>
      <c r="AJ27">
        <v>68</v>
      </c>
      <c r="AK27">
        <v>3</v>
      </c>
    </row>
    <row r="28" spans="1:37" x14ac:dyDescent="0.25">
      <c r="A28" s="5" t="s">
        <v>113</v>
      </c>
      <c r="B28" t="s">
        <v>115</v>
      </c>
      <c r="C28" s="7" t="s">
        <v>112</v>
      </c>
      <c r="D28" t="s">
        <v>114</v>
      </c>
      <c r="E28" t="s">
        <v>12</v>
      </c>
      <c r="F28">
        <v>6634763</v>
      </c>
      <c r="G28">
        <v>11894</v>
      </c>
      <c r="H28">
        <v>9096</v>
      </c>
      <c r="I28" s="11">
        <v>1132</v>
      </c>
      <c r="J28" s="11">
        <v>7</v>
      </c>
      <c r="K28" s="11">
        <v>0</v>
      </c>
      <c r="L28" s="11">
        <v>320</v>
      </c>
      <c r="M28" s="11">
        <v>0</v>
      </c>
      <c r="N28" s="11">
        <v>284</v>
      </c>
      <c r="O28" s="11">
        <v>389</v>
      </c>
      <c r="P28">
        <v>23</v>
      </c>
      <c r="Q28">
        <v>0</v>
      </c>
      <c r="R28" s="11">
        <v>176</v>
      </c>
      <c r="S28" s="11">
        <v>7</v>
      </c>
      <c r="T28">
        <v>3</v>
      </c>
      <c r="U28">
        <v>314</v>
      </c>
      <c r="V28">
        <v>25</v>
      </c>
      <c r="W28" s="11" t="s">
        <v>307</v>
      </c>
      <c r="X28">
        <v>0.27868999999999999</v>
      </c>
      <c r="Y28" s="11">
        <v>227.19680199999999</v>
      </c>
      <c r="Z28" s="11" t="s">
        <v>307</v>
      </c>
      <c r="AA28" s="11" t="s">
        <v>307</v>
      </c>
      <c r="AB28" s="11" t="s">
        <v>307</v>
      </c>
      <c r="AC28" s="11">
        <f t="shared" si="0"/>
        <v>1.2266457870300481E-9</v>
      </c>
      <c r="AD28" s="11">
        <f t="shared" si="1"/>
        <v>6.3909350273337032E-6</v>
      </c>
      <c r="AE28" s="11" t="s">
        <v>307</v>
      </c>
      <c r="AF28">
        <v>160</v>
      </c>
      <c r="AG28">
        <v>20</v>
      </c>
      <c r="AH28">
        <v>25</v>
      </c>
      <c r="AI28">
        <v>0</v>
      </c>
      <c r="AJ28">
        <v>62</v>
      </c>
      <c r="AK28">
        <v>1</v>
      </c>
    </row>
    <row r="29" spans="1:37" x14ac:dyDescent="0.25">
      <c r="A29" t="s">
        <v>116</v>
      </c>
      <c r="B29" t="s">
        <v>118</v>
      </c>
      <c r="C29" s="7" t="s">
        <v>112</v>
      </c>
      <c r="D29" t="s">
        <v>117</v>
      </c>
      <c r="E29" t="s">
        <v>12</v>
      </c>
      <c r="F29">
        <v>6385082</v>
      </c>
      <c r="G29">
        <v>11206</v>
      </c>
      <c r="H29">
        <v>8226</v>
      </c>
      <c r="I29" s="11">
        <v>764</v>
      </c>
      <c r="J29" s="11">
        <v>10</v>
      </c>
      <c r="K29" s="11">
        <v>0</v>
      </c>
      <c r="L29" s="11">
        <v>1132</v>
      </c>
      <c r="M29" s="11">
        <v>0</v>
      </c>
      <c r="N29" s="11">
        <v>1025</v>
      </c>
      <c r="O29" s="11">
        <v>209</v>
      </c>
      <c r="P29">
        <v>7</v>
      </c>
      <c r="Q29">
        <v>0</v>
      </c>
      <c r="R29" s="11">
        <v>2133</v>
      </c>
      <c r="S29" s="11">
        <v>32</v>
      </c>
      <c r="T29">
        <v>1892</v>
      </c>
      <c r="U29">
        <v>728</v>
      </c>
      <c r="V29" t="s">
        <v>119</v>
      </c>
      <c r="W29" s="11" t="s">
        <v>307</v>
      </c>
      <c r="X29">
        <v>0.21728</v>
      </c>
      <c r="Y29" s="11">
        <v>198.50265099999999</v>
      </c>
      <c r="Z29" s="11" t="s">
        <v>307</v>
      </c>
      <c r="AA29" s="11" t="s">
        <v>307</v>
      </c>
      <c r="AB29" s="11" t="s">
        <v>307</v>
      </c>
      <c r="AC29" s="11">
        <f t="shared" si="0"/>
        <v>1.094594953293596E-9</v>
      </c>
      <c r="AD29" s="11">
        <f t="shared" si="1"/>
        <v>9.5515097176208493E-6</v>
      </c>
      <c r="AE29" s="11" t="s">
        <v>307</v>
      </c>
      <c r="AF29">
        <v>404</v>
      </c>
      <c r="AG29">
        <v>36</v>
      </c>
      <c r="AH29">
        <v>36</v>
      </c>
      <c r="AI29">
        <v>2</v>
      </c>
      <c r="AJ29">
        <v>114</v>
      </c>
      <c r="AK29">
        <v>7</v>
      </c>
    </row>
    <row r="30" spans="1:37" x14ac:dyDescent="0.25">
      <c r="A30" s="5" t="s">
        <v>120</v>
      </c>
      <c r="B30" t="s">
        <v>122</v>
      </c>
      <c r="C30" s="7" t="s">
        <v>112</v>
      </c>
      <c r="D30" t="s">
        <v>121</v>
      </c>
      <c r="E30" t="s">
        <v>12</v>
      </c>
      <c r="F30">
        <v>5890437</v>
      </c>
      <c r="G30">
        <v>10959</v>
      </c>
      <c r="H30">
        <v>8613</v>
      </c>
      <c r="I30" s="11">
        <v>810</v>
      </c>
      <c r="J30" s="11">
        <v>3</v>
      </c>
      <c r="K30" s="11">
        <v>1</v>
      </c>
      <c r="L30" s="11">
        <v>734</v>
      </c>
      <c r="M30" s="11">
        <v>1</v>
      </c>
      <c r="N30" s="11">
        <v>614</v>
      </c>
      <c r="O30" s="11">
        <v>234</v>
      </c>
      <c r="P30">
        <v>13</v>
      </c>
      <c r="Q30">
        <v>1</v>
      </c>
      <c r="R30" s="11">
        <v>1646</v>
      </c>
      <c r="S30" s="11">
        <v>20</v>
      </c>
      <c r="T30">
        <v>1395</v>
      </c>
      <c r="U30">
        <v>484</v>
      </c>
      <c r="V30" t="s">
        <v>123</v>
      </c>
      <c r="W30" s="11" t="s">
        <v>307</v>
      </c>
      <c r="X30">
        <v>0.30771999999999999</v>
      </c>
      <c r="Y30" s="11">
        <v>189.90075899999999</v>
      </c>
      <c r="Z30" s="11" t="s">
        <v>307</v>
      </c>
      <c r="AA30" s="11" t="s">
        <v>307</v>
      </c>
      <c r="AB30" s="11" t="s">
        <v>307</v>
      </c>
      <c r="AC30" s="11">
        <f t="shared" si="0"/>
        <v>1.6204253296323054E-9</v>
      </c>
      <c r="AD30" s="11">
        <f t="shared" si="1"/>
        <v>8.1305625534650962E-6</v>
      </c>
      <c r="AE30" s="11" t="s">
        <v>307</v>
      </c>
      <c r="AF30">
        <v>141</v>
      </c>
      <c r="AG30">
        <v>33</v>
      </c>
      <c r="AH30">
        <v>48</v>
      </c>
      <c r="AI30">
        <v>0</v>
      </c>
      <c r="AJ30">
        <v>107</v>
      </c>
      <c r="AK30">
        <v>0</v>
      </c>
    </row>
    <row r="31" spans="1:37" x14ac:dyDescent="0.25">
      <c r="A31" t="s">
        <v>124</v>
      </c>
      <c r="B31" t="s">
        <v>126</v>
      </c>
      <c r="C31" s="7" t="s">
        <v>112</v>
      </c>
      <c r="D31" t="s">
        <v>125</v>
      </c>
      <c r="E31" t="s">
        <v>12</v>
      </c>
      <c r="F31">
        <v>9504413</v>
      </c>
      <c r="G31">
        <v>24389</v>
      </c>
      <c r="H31">
        <v>9766</v>
      </c>
      <c r="I31" s="11">
        <v>1683</v>
      </c>
      <c r="J31" s="11">
        <v>172</v>
      </c>
      <c r="K31" s="11">
        <v>7</v>
      </c>
      <c r="L31" s="11">
        <v>188</v>
      </c>
      <c r="M31" s="11">
        <v>0</v>
      </c>
      <c r="N31" s="11">
        <v>150</v>
      </c>
      <c r="O31" s="11">
        <v>789</v>
      </c>
      <c r="P31">
        <v>132</v>
      </c>
      <c r="Q31">
        <v>7</v>
      </c>
      <c r="R31" s="11">
        <v>560</v>
      </c>
      <c r="S31" s="11">
        <v>5</v>
      </c>
      <c r="T31">
        <v>433</v>
      </c>
      <c r="U31">
        <v>382</v>
      </c>
      <c r="V31" t="s">
        <v>127</v>
      </c>
      <c r="W31" s="11" t="s">
        <v>307</v>
      </c>
      <c r="X31">
        <v>0.15953999999999999</v>
      </c>
      <c r="Y31" s="11">
        <v>114.571949</v>
      </c>
      <c r="Z31" s="11" t="s">
        <v>307</v>
      </c>
      <c r="AA31" s="11" t="s">
        <v>307</v>
      </c>
      <c r="AB31" s="11" t="s">
        <v>307</v>
      </c>
      <c r="AC31" s="11">
        <f t="shared" si="0"/>
        <v>1.3924874403594199E-9</v>
      </c>
      <c r="AD31" s="11">
        <f t="shared" si="1"/>
        <v>1.6330349761266608E-5</v>
      </c>
      <c r="AE31" s="11" t="s">
        <v>307</v>
      </c>
      <c r="AF31">
        <v>149</v>
      </c>
      <c r="AG31">
        <v>36</v>
      </c>
      <c r="AH31">
        <v>42</v>
      </c>
      <c r="AI31">
        <v>0</v>
      </c>
      <c r="AJ31">
        <v>22</v>
      </c>
      <c r="AK31">
        <v>5</v>
      </c>
    </row>
    <row r="32" spans="1:37" x14ac:dyDescent="0.25">
      <c r="A32" s="5" t="s">
        <v>128</v>
      </c>
      <c r="B32" t="s">
        <v>130</v>
      </c>
      <c r="C32" s="7" t="s">
        <v>112</v>
      </c>
      <c r="D32" t="s">
        <v>129</v>
      </c>
      <c r="E32" t="s">
        <v>12</v>
      </c>
      <c r="F32">
        <v>7745609</v>
      </c>
      <c r="G32">
        <v>19869</v>
      </c>
      <c r="H32">
        <v>8995</v>
      </c>
      <c r="I32" s="11">
        <v>1563</v>
      </c>
      <c r="J32" s="11">
        <v>81</v>
      </c>
      <c r="K32" s="11">
        <v>0</v>
      </c>
      <c r="L32" s="11">
        <v>797</v>
      </c>
      <c r="M32" s="11">
        <v>3</v>
      </c>
      <c r="N32" s="11">
        <v>642</v>
      </c>
      <c r="O32" s="11">
        <v>846</v>
      </c>
      <c r="P32">
        <v>94</v>
      </c>
      <c r="Q32">
        <v>0</v>
      </c>
      <c r="R32" s="11">
        <v>883</v>
      </c>
      <c r="S32" s="11">
        <v>14</v>
      </c>
      <c r="T32">
        <v>745</v>
      </c>
      <c r="U32">
        <v>438</v>
      </c>
      <c r="V32" t="s">
        <v>131</v>
      </c>
      <c r="W32" s="11" t="s">
        <v>307</v>
      </c>
      <c r="X32">
        <v>0.31245000000000001</v>
      </c>
      <c r="Y32" s="11">
        <v>107.287992</v>
      </c>
      <c r="Z32" s="11" t="s">
        <v>307</v>
      </c>
      <c r="AA32" s="11" t="s">
        <v>307</v>
      </c>
      <c r="AB32" s="11" t="s">
        <v>307</v>
      </c>
      <c r="AC32" s="11">
        <f t="shared" si="0"/>
        <v>2.9122550825632007E-9</v>
      </c>
      <c r="AD32" s="11">
        <f t="shared" si="1"/>
        <v>2.1996869882698521E-5</v>
      </c>
      <c r="AE32" s="11" t="s">
        <v>307</v>
      </c>
      <c r="AF32">
        <v>193</v>
      </c>
      <c r="AG32">
        <v>73</v>
      </c>
      <c r="AH32">
        <v>82</v>
      </c>
      <c r="AI32">
        <v>1</v>
      </c>
      <c r="AJ32">
        <v>82</v>
      </c>
      <c r="AK32">
        <v>6</v>
      </c>
    </row>
    <row r="33" spans="1:37" x14ac:dyDescent="0.25">
      <c r="A33" s="5" t="s">
        <v>132</v>
      </c>
      <c r="B33" t="s">
        <v>134</v>
      </c>
      <c r="C33" s="7" t="s">
        <v>112</v>
      </c>
      <c r="D33" t="s">
        <v>133</v>
      </c>
      <c r="E33" t="s">
        <v>12</v>
      </c>
      <c r="F33">
        <v>6758284</v>
      </c>
      <c r="G33">
        <v>13200</v>
      </c>
      <c r="H33">
        <v>8660</v>
      </c>
      <c r="I33" s="11">
        <v>1047</v>
      </c>
      <c r="J33" s="11">
        <v>12</v>
      </c>
      <c r="K33" s="11">
        <v>0</v>
      </c>
      <c r="L33" s="11">
        <v>1207</v>
      </c>
      <c r="M33" s="11">
        <v>28</v>
      </c>
      <c r="N33" s="11">
        <v>873</v>
      </c>
      <c r="O33" s="11">
        <v>457</v>
      </c>
      <c r="P33">
        <v>16</v>
      </c>
      <c r="Q33">
        <v>0</v>
      </c>
      <c r="R33" s="11">
        <v>1313</v>
      </c>
      <c r="S33" s="11">
        <v>50</v>
      </c>
      <c r="T33">
        <v>1033</v>
      </c>
      <c r="U33">
        <v>510</v>
      </c>
      <c r="V33" t="s">
        <v>131</v>
      </c>
      <c r="W33" s="11" t="s">
        <v>307</v>
      </c>
      <c r="X33">
        <v>0.46577000000000002</v>
      </c>
      <c r="Y33" s="11">
        <v>107.287992</v>
      </c>
      <c r="Z33" s="11" t="s">
        <v>307</v>
      </c>
      <c r="AA33" s="11" t="s">
        <v>307</v>
      </c>
      <c r="AB33" s="11" t="s">
        <v>307</v>
      </c>
      <c r="AC33" s="11">
        <f t="shared" si="0"/>
        <v>4.3413059683324115E-9</v>
      </c>
      <c r="AD33" s="11">
        <f t="shared" si="1"/>
        <v>2.1008874879492571E-5</v>
      </c>
      <c r="AE33" s="11" t="s">
        <v>307</v>
      </c>
      <c r="AF33">
        <v>225</v>
      </c>
      <c r="AG33">
        <v>19</v>
      </c>
      <c r="AH33">
        <v>40</v>
      </c>
      <c r="AI33">
        <v>1</v>
      </c>
      <c r="AJ33">
        <v>119</v>
      </c>
      <c r="AK33">
        <v>1</v>
      </c>
    </row>
    <row r="34" spans="1:37" x14ac:dyDescent="0.25">
      <c r="A34" t="s">
        <v>135</v>
      </c>
      <c r="B34" t="s">
        <v>137</v>
      </c>
      <c r="C34" s="7" t="s">
        <v>112</v>
      </c>
      <c r="D34" t="s">
        <v>136</v>
      </c>
      <c r="E34" t="s">
        <v>12</v>
      </c>
      <c r="F34">
        <v>6786373</v>
      </c>
      <c r="G34">
        <v>18518</v>
      </c>
      <c r="H34">
        <v>9616</v>
      </c>
      <c r="I34" s="11">
        <v>1285</v>
      </c>
      <c r="J34" s="11">
        <v>88</v>
      </c>
      <c r="K34" s="11">
        <v>1</v>
      </c>
      <c r="L34" s="11">
        <v>477</v>
      </c>
      <c r="M34" s="11">
        <v>0</v>
      </c>
      <c r="N34" s="11">
        <v>407</v>
      </c>
      <c r="O34" s="11">
        <v>434</v>
      </c>
      <c r="P34">
        <v>77</v>
      </c>
      <c r="Q34">
        <v>1</v>
      </c>
      <c r="R34" s="11">
        <v>929</v>
      </c>
      <c r="S34" s="11">
        <v>12</v>
      </c>
      <c r="T34">
        <v>814</v>
      </c>
      <c r="U34">
        <v>425</v>
      </c>
      <c r="V34" t="s">
        <v>138</v>
      </c>
      <c r="W34" s="11" t="s">
        <v>307</v>
      </c>
      <c r="X34">
        <v>0.14413999999999999</v>
      </c>
      <c r="Y34" s="11">
        <v>63.973596999999998</v>
      </c>
      <c r="Z34" s="11" t="s">
        <v>307</v>
      </c>
      <c r="AA34" s="11" t="s">
        <v>307</v>
      </c>
      <c r="AB34" s="11" t="s">
        <v>307</v>
      </c>
      <c r="AC34" s="11">
        <f t="shared" ref="AC34:AC65" si="2">X34/(Y34*1000000)</f>
        <v>2.2531170163841186E-9</v>
      </c>
      <c r="AD34" s="11">
        <f t="shared" ref="AD34:AD65" si="3">(I34+L34)/(Y34*1000000)</f>
        <v>2.7542612618765207E-5</v>
      </c>
      <c r="AE34" s="11" t="s">
        <v>307</v>
      </c>
      <c r="AF34">
        <v>123</v>
      </c>
      <c r="AG34">
        <v>43</v>
      </c>
      <c r="AH34">
        <v>47</v>
      </c>
      <c r="AI34">
        <v>1</v>
      </c>
      <c r="AJ34">
        <v>40</v>
      </c>
      <c r="AK34">
        <v>0</v>
      </c>
    </row>
    <row r="35" spans="1:37" x14ac:dyDescent="0.25">
      <c r="A35" t="s">
        <v>139</v>
      </c>
      <c r="B35" t="s">
        <v>141</v>
      </c>
      <c r="C35" s="7" t="s">
        <v>112</v>
      </c>
      <c r="D35" t="s">
        <v>140</v>
      </c>
      <c r="E35" t="s">
        <v>12</v>
      </c>
      <c r="F35">
        <v>6503308</v>
      </c>
      <c r="G35">
        <v>16048</v>
      </c>
      <c r="H35">
        <v>10874</v>
      </c>
      <c r="I35" s="11">
        <v>1797</v>
      </c>
      <c r="J35" s="11">
        <v>16</v>
      </c>
      <c r="K35" s="11">
        <v>2</v>
      </c>
      <c r="L35" s="11">
        <v>266</v>
      </c>
      <c r="M35" s="11">
        <v>1</v>
      </c>
      <c r="N35" s="11">
        <v>203</v>
      </c>
      <c r="O35" s="11">
        <v>526</v>
      </c>
      <c r="P35">
        <v>51</v>
      </c>
      <c r="Q35">
        <v>2</v>
      </c>
      <c r="R35" s="11">
        <v>593</v>
      </c>
      <c r="S35" s="11">
        <v>33</v>
      </c>
      <c r="T35">
        <v>492</v>
      </c>
      <c r="U35">
        <v>388</v>
      </c>
      <c r="V35" t="s">
        <v>142</v>
      </c>
      <c r="W35" s="11" t="s">
        <v>307</v>
      </c>
      <c r="X35">
        <v>0.11372</v>
      </c>
      <c r="Y35" s="11">
        <v>52.485008999999998</v>
      </c>
      <c r="Z35" s="11" t="s">
        <v>307</v>
      </c>
      <c r="AA35" s="11" t="s">
        <v>307</v>
      </c>
      <c r="AB35" s="11" t="s">
        <v>307</v>
      </c>
      <c r="AC35" s="11">
        <f t="shared" si="2"/>
        <v>2.1667139277807879E-9</v>
      </c>
      <c r="AD35" s="11">
        <f t="shared" si="3"/>
        <v>3.9306461774637401E-5</v>
      </c>
      <c r="AE35" s="11" t="s">
        <v>307</v>
      </c>
      <c r="AF35">
        <v>121</v>
      </c>
      <c r="AG35">
        <v>47</v>
      </c>
      <c r="AH35">
        <v>49</v>
      </c>
      <c r="AI35">
        <v>1</v>
      </c>
      <c r="AJ35">
        <v>41</v>
      </c>
      <c r="AK35">
        <v>1</v>
      </c>
    </row>
    <row r="36" spans="1:37" x14ac:dyDescent="0.25">
      <c r="A36" t="s">
        <v>143</v>
      </c>
      <c r="B36" t="s">
        <v>145</v>
      </c>
      <c r="C36" s="7" t="s">
        <v>112</v>
      </c>
      <c r="D36" t="s">
        <v>144</v>
      </c>
      <c r="E36" t="s">
        <v>12</v>
      </c>
      <c r="F36">
        <v>6896684</v>
      </c>
      <c r="G36">
        <v>17015</v>
      </c>
      <c r="H36">
        <v>9686</v>
      </c>
      <c r="I36" s="11">
        <v>1256</v>
      </c>
      <c r="J36" s="11">
        <v>59</v>
      </c>
      <c r="K36" s="11">
        <v>1</v>
      </c>
      <c r="L36" s="11">
        <v>1017</v>
      </c>
      <c r="M36" s="11">
        <v>0</v>
      </c>
      <c r="N36" s="11">
        <v>872</v>
      </c>
      <c r="O36" s="11">
        <v>412</v>
      </c>
      <c r="P36">
        <v>89</v>
      </c>
      <c r="Q36">
        <v>1</v>
      </c>
      <c r="R36" s="11">
        <v>934</v>
      </c>
      <c r="S36" s="11">
        <v>16</v>
      </c>
      <c r="T36">
        <v>771</v>
      </c>
      <c r="U36">
        <v>749</v>
      </c>
      <c r="V36" t="s">
        <v>146</v>
      </c>
      <c r="W36" s="11" t="s">
        <v>307</v>
      </c>
      <c r="X36">
        <v>0.10745</v>
      </c>
      <c r="Y36" s="11">
        <v>49.363190000000003</v>
      </c>
      <c r="Z36" s="11" t="s">
        <v>307</v>
      </c>
      <c r="AA36" s="11" t="s">
        <v>307</v>
      </c>
      <c r="AB36" s="11" t="s">
        <v>307</v>
      </c>
      <c r="AC36" s="11">
        <f t="shared" si="2"/>
        <v>2.1767231817878868E-9</v>
      </c>
      <c r="AD36" s="11">
        <f t="shared" si="3"/>
        <v>4.6046456884168146E-5</v>
      </c>
      <c r="AE36" s="11" t="s">
        <v>307</v>
      </c>
      <c r="AF36">
        <v>201</v>
      </c>
      <c r="AG36">
        <v>29</v>
      </c>
      <c r="AH36">
        <v>43</v>
      </c>
      <c r="AI36">
        <v>0</v>
      </c>
      <c r="AJ36">
        <v>55</v>
      </c>
      <c r="AK36">
        <v>1</v>
      </c>
    </row>
    <row r="37" spans="1:37" x14ac:dyDescent="0.25">
      <c r="A37" t="s">
        <v>147</v>
      </c>
      <c r="B37" t="s">
        <v>149</v>
      </c>
      <c r="C37" s="7" t="s">
        <v>112</v>
      </c>
      <c r="D37" t="s">
        <v>148</v>
      </c>
      <c r="E37" t="s">
        <v>12</v>
      </c>
      <c r="F37">
        <v>6291385</v>
      </c>
      <c r="G37">
        <v>17100</v>
      </c>
      <c r="H37">
        <v>11286</v>
      </c>
      <c r="I37" s="11">
        <v>2083</v>
      </c>
      <c r="J37" s="11">
        <v>13</v>
      </c>
      <c r="K37" s="11">
        <v>1</v>
      </c>
      <c r="L37" s="11">
        <v>267</v>
      </c>
      <c r="M37" s="11">
        <v>2</v>
      </c>
      <c r="N37" s="11">
        <v>214</v>
      </c>
      <c r="O37" s="11">
        <v>577</v>
      </c>
      <c r="P37">
        <v>41</v>
      </c>
      <c r="Q37">
        <v>1</v>
      </c>
      <c r="R37" s="11">
        <v>593</v>
      </c>
      <c r="S37" s="11">
        <v>30</v>
      </c>
      <c r="T37">
        <v>487</v>
      </c>
      <c r="U37">
        <v>455</v>
      </c>
      <c r="V37" t="s">
        <v>150</v>
      </c>
      <c r="W37" s="11" t="s">
        <v>307</v>
      </c>
      <c r="X37">
        <v>8.4449999999999997E-2</v>
      </c>
      <c r="Y37" s="11">
        <v>40.093046000000001</v>
      </c>
      <c r="Z37" s="11" t="s">
        <v>307</v>
      </c>
      <c r="AA37" s="11" t="s">
        <v>307</v>
      </c>
      <c r="AB37" s="11" t="s">
        <v>307</v>
      </c>
      <c r="AC37" s="11">
        <f t="shared" si="2"/>
        <v>2.1063503132189057E-9</v>
      </c>
      <c r="AD37" s="11">
        <f t="shared" si="3"/>
        <v>5.8613655844457413E-5</v>
      </c>
      <c r="AE37" s="11" t="s">
        <v>307</v>
      </c>
      <c r="AF37">
        <v>74</v>
      </c>
      <c r="AG37">
        <v>63</v>
      </c>
      <c r="AH37">
        <v>68</v>
      </c>
      <c r="AI37">
        <v>0</v>
      </c>
      <c r="AJ37">
        <v>45</v>
      </c>
      <c r="AK37">
        <v>2</v>
      </c>
    </row>
    <row r="38" spans="1:37" x14ac:dyDescent="0.25">
      <c r="A38" t="s">
        <v>151</v>
      </c>
      <c r="B38" t="s">
        <v>153</v>
      </c>
      <c r="C38" s="7" t="s">
        <v>112</v>
      </c>
      <c r="D38" t="s">
        <v>152</v>
      </c>
      <c r="E38" t="s">
        <v>12</v>
      </c>
      <c r="F38">
        <v>7315881</v>
      </c>
      <c r="G38">
        <v>17552</v>
      </c>
      <c r="H38">
        <v>10441</v>
      </c>
      <c r="I38" s="11">
        <v>2058</v>
      </c>
      <c r="J38" s="11">
        <v>7</v>
      </c>
      <c r="K38" s="11">
        <v>0</v>
      </c>
      <c r="L38" s="11">
        <v>1183</v>
      </c>
      <c r="M38" s="11">
        <v>1</v>
      </c>
      <c r="N38" s="11">
        <v>983</v>
      </c>
      <c r="O38" s="11">
        <v>645</v>
      </c>
      <c r="P38">
        <v>49</v>
      </c>
      <c r="Q38">
        <v>0</v>
      </c>
      <c r="R38" s="11">
        <v>1107</v>
      </c>
      <c r="S38" s="11">
        <v>45</v>
      </c>
      <c r="T38">
        <v>846</v>
      </c>
      <c r="U38">
        <v>593</v>
      </c>
      <c r="V38" t="s">
        <v>154</v>
      </c>
      <c r="W38" s="11" t="s">
        <v>307</v>
      </c>
      <c r="X38">
        <v>0.10247000000000001</v>
      </c>
      <c r="Y38" s="11">
        <v>35.762917999999999</v>
      </c>
      <c r="Z38" s="11" t="s">
        <v>307</v>
      </c>
      <c r="AA38" s="11" t="s">
        <v>307</v>
      </c>
      <c r="AB38" s="11" t="s">
        <v>307</v>
      </c>
      <c r="AC38" s="11">
        <f t="shared" si="2"/>
        <v>2.8652583662216826E-9</v>
      </c>
      <c r="AD38" s="11">
        <f t="shared" si="3"/>
        <v>9.0624596124958267E-5</v>
      </c>
      <c r="AE38" s="11" t="s">
        <v>307</v>
      </c>
      <c r="AF38">
        <v>350</v>
      </c>
      <c r="AG38">
        <v>28</v>
      </c>
      <c r="AH38">
        <v>43</v>
      </c>
      <c r="AI38">
        <v>0</v>
      </c>
      <c r="AJ38">
        <v>30</v>
      </c>
      <c r="AK38">
        <v>3</v>
      </c>
    </row>
    <row r="39" spans="1:37" x14ac:dyDescent="0.25">
      <c r="A39" t="s">
        <v>155</v>
      </c>
      <c r="B39" t="s">
        <v>157</v>
      </c>
      <c r="C39" s="7" t="s">
        <v>112</v>
      </c>
      <c r="D39" t="s">
        <v>156</v>
      </c>
      <c r="E39" t="s">
        <v>12</v>
      </c>
      <c r="F39">
        <v>5753097</v>
      </c>
      <c r="G39">
        <v>16513</v>
      </c>
      <c r="H39">
        <v>10654</v>
      </c>
      <c r="I39" s="11">
        <v>2058</v>
      </c>
      <c r="J39" s="11">
        <v>39</v>
      </c>
      <c r="K39" s="11">
        <v>1</v>
      </c>
      <c r="L39" s="11">
        <v>1053</v>
      </c>
      <c r="M39" s="11">
        <v>0</v>
      </c>
      <c r="N39" s="11">
        <v>925</v>
      </c>
      <c r="O39" s="11">
        <v>674</v>
      </c>
      <c r="P39">
        <v>95</v>
      </c>
      <c r="Q39">
        <v>1</v>
      </c>
      <c r="R39" s="11">
        <v>1246</v>
      </c>
      <c r="S39" s="11">
        <v>16</v>
      </c>
      <c r="T39">
        <v>1052</v>
      </c>
      <c r="U39">
        <v>693</v>
      </c>
      <c r="V39" t="s">
        <v>158</v>
      </c>
      <c r="W39" s="11" t="s">
        <v>307</v>
      </c>
      <c r="X39">
        <v>7.9240000000000005E-2</v>
      </c>
      <c r="Y39" s="11">
        <v>33.022181000000003</v>
      </c>
      <c r="Z39" s="11" t="s">
        <v>307</v>
      </c>
      <c r="AA39" s="11" t="s">
        <v>307</v>
      </c>
      <c r="AB39" s="11" t="s">
        <v>307</v>
      </c>
      <c r="AC39" s="11">
        <f t="shared" si="2"/>
        <v>2.3995992269559662E-9</v>
      </c>
      <c r="AD39" s="11">
        <f t="shared" si="3"/>
        <v>9.4209404278899683E-5</v>
      </c>
      <c r="AE39" s="11" t="s">
        <v>307</v>
      </c>
      <c r="AF39">
        <v>70</v>
      </c>
      <c r="AG39">
        <v>71</v>
      </c>
      <c r="AH39">
        <v>85</v>
      </c>
      <c r="AI39">
        <v>0</v>
      </c>
      <c r="AJ39">
        <v>237</v>
      </c>
      <c r="AK39">
        <v>0</v>
      </c>
    </row>
    <row r="40" spans="1:37" x14ac:dyDescent="0.25">
      <c r="A40" t="s">
        <v>159</v>
      </c>
      <c r="B40" t="s">
        <v>161</v>
      </c>
      <c r="C40" s="7" t="s">
        <v>112</v>
      </c>
      <c r="D40" t="s">
        <v>160</v>
      </c>
      <c r="E40" t="s">
        <v>12</v>
      </c>
      <c r="F40">
        <v>6367895</v>
      </c>
      <c r="G40">
        <v>18062</v>
      </c>
      <c r="H40">
        <v>11342</v>
      </c>
      <c r="I40" s="11">
        <v>2220</v>
      </c>
      <c r="J40" s="11">
        <v>6</v>
      </c>
      <c r="K40" s="11">
        <v>1</v>
      </c>
      <c r="L40" s="11">
        <v>440</v>
      </c>
      <c r="M40" s="11">
        <v>4</v>
      </c>
      <c r="N40" s="11">
        <v>346</v>
      </c>
      <c r="O40" s="11">
        <v>709</v>
      </c>
      <c r="P40">
        <v>117</v>
      </c>
      <c r="Q40">
        <v>1</v>
      </c>
      <c r="R40" s="11">
        <v>294</v>
      </c>
      <c r="S40" s="11">
        <v>26</v>
      </c>
      <c r="T40">
        <v>227</v>
      </c>
      <c r="U40">
        <v>536</v>
      </c>
      <c r="V40" t="s">
        <v>162</v>
      </c>
      <c r="W40" s="11" t="s">
        <v>307</v>
      </c>
      <c r="X40">
        <v>2.5989999999999999E-2</v>
      </c>
      <c r="Y40" s="11">
        <v>9.937519</v>
      </c>
      <c r="Z40" s="11" t="s">
        <v>307</v>
      </c>
      <c r="AA40" s="11" t="s">
        <v>307</v>
      </c>
      <c r="AB40" s="11" t="s">
        <v>307</v>
      </c>
      <c r="AC40" s="11">
        <f t="shared" si="2"/>
        <v>2.6153409115494519E-9</v>
      </c>
      <c r="AD40" s="11">
        <f t="shared" si="3"/>
        <v>2.6767244419859728E-4</v>
      </c>
      <c r="AE40" s="11" t="s">
        <v>307</v>
      </c>
      <c r="AF40">
        <v>90</v>
      </c>
      <c r="AG40">
        <v>87</v>
      </c>
      <c r="AH40">
        <v>70</v>
      </c>
      <c r="AI40">
        <v>0</v>
      </c>
      <c r="AJ40">
        <v>49</v>
      </c>
      <c r="AK40">
        <v>1</v>
      </c>
    </row>
    <row r="41" spans="1:37" x14ac:dyDescent="0.25">
      <c r="A41" t="s">
        <v>163</v>
      </c>
      <c r="B41" t="s">
        <v>165</v>
      </c>
      <c r="C41" s="7" t="s">
        <v>112</v>
      </c>
      <c r="D41" t="s">
        <v>164</v>
      </c>
      <c r="E41" t="s">
        <v>12</v>
      </c>
      <c r="F41">
        <v>6981966</v>
      </c>
      <c r="G41">
        <v>17277</v>
      </c>
      <c r="H41">
        <v>10468</v>
      </c>
      <c r="I41" s="11">
        <v>1518</v>
      </c>
      <c r="J41" s="11">
        <v>29</v>
      </c>
      <c r="K41" s="11">
        <v>1</v>
      </c>
      <c r="L41" s="11">
        <v>1258</v>
      </c>
      <c r="M41" s="11">
        <v>1</v>
      </c>
      <c r="N41" s="11">
        <v>1000</v>
      </c>
      <c r="O41" s="11">
        <v>184</v>
      </c>
      <c r="P41">
        <v>47</v>
      </c>
      <c r="Q41">
        <v>1</v>
      </c>
      <c r="R41" s="11">
        <v>607</v>
      </c>
      <c r="S41" s="11">
        <v>32</v>
      </c>
      <c r="T41">
        <v>446</v>
      </c>
      <c r="U41">
        <v>342</v>
      </c>
      <c r="V41" t="s">
        <v>162</v>
      </c>
      <c r="W41" s="11" t="s">
        <v>307</v>
      </c>
      <c r="X41">
        <v>1.8429999999999998E-2</v>
      </c>
      <c r="Y41" s="11">
        <v>9.937519</v>
      </c>
      <c r="Z41" s="11" t="s">
        <v>307</v>
      </c>
      <c r="AA41" s="11" t="s">
        <v>307</v>
      </c>
      <c r="AB41" s="11" t="s">
        <v>307</v>
      </c>
      <c r="AC41" s="11">
        <f t="shared" si="2"/>
        <v>1.8545876490902808E-9</v>
      </c>
      <c r="AD41" s="11">
        <f t="shared" si="3"/>
        <v>2.7934537785537819E-4</v>
      </c>
      <c r="AE41" s="11" t="s">
        <v>307</v>
      </c>
      <c r="AF41">
        <v>186</v>
      </c>
      <c r="AG41">
        <v>23</v>
      </c>
      <c r="AH41">
        <v>29</v>
      </c>
      <c r="AI41">
        <v>0</v>
      </c>
      <c r="AJ41">
        <v>40</v>
      </c>
      <c r="AK41">
        <v>0</v>
      </c>
    </row>
    <row r="42" spans="1:37" x14ac:dyDescent="0.25">
      <c r="A42" t="s">
        <v>166</v>
      </c>
      <c r="B42" t="s">
        <v>168</v>
      </c>
      <c r="C42" s="7" t="s">
        <v>112</v>
      </c>
      <c r="D42" t="s">
        <v>167</v>
      </c>
      <c r="E42" t="s">
        <v>12</v>
      </c>
      <c r="F42">
        <v>6222241</v>
      </c>
      <c r="G42">
        <v>12453</v>
      </c>
      <c r="H42">
        <v>9060</v>
      </c>
      <c r="I42" s="11">
        <v>697</v>
      </c>
      <c r="J42" s="11">
        <v>2</v>
      </c>
      <c r="K42" s="11">
        <v>0</v>
      </c>
      <c r="L42" s="11">
        <v>465</v>
      </c>
      <c r="M42" s="11">
        <v>0</v>
      </c>
      <c r="N42" s="11">
        <v>377</v>
      </c>
      <c r="O42" s="11">
        <v>137</v>
      </c>
      <c r="P42">
        <v>15</v>
      </c>
      <c r="Q42">
        <v>0</v>
      </c>
      <c r="R42" s="11">
        <v>563</v>
      </c>
      <c r="S42" s="11">
        <v>27</v>
      </c>
      <c r="T42">
        <v>451</v>
      </c>
      <c r="U42">
        <v>370</v>
      </c>
      <c r="V42" t="s">
        <v>169</v>
      </c>
      <c r="W42" s="11" t="s">
        <v>307</v>
      </c>
      <c r="X42">
        <v>9.2399999999999996E-2</v>
      </c>
      <c r="Y42" s="11">
        <v>45.641976</v>
      </c>
      <c r="Z42" s="11" t="s">
        <v>307</v>
      </c>
      <c r="AA42" s="11" t="s">
        <v>307</v>
      </c>
      <c r="AB42" s="11" t="s">
        <v>307</v>
      </c>
      <c r="AC42" s="11">
        <f t="shared" si="2"/>
        <v>2.0244522279228227E-9</v>
      </c>
      <c r="AD42" s="11">
        <f t="shared" si="3"/>
        <v>2.5459020442059739E-5</v>
      </c>
      <c r="AE42" s="11" t="s">
        <v>307</v>
      </c>
      <c r="AF42">
        <v>195</v>
      </c>
      <c r="AG42">
        <v>17</v>
      </c>
      <c r="AH42">
        <v>40</v>
      </c>
      <c r="AI42">
        <v>0</v>
      </c>
      <c r="AJ42">
        <v>38</v>
      </c>
      <c r="AK42">
        <v>1</v>
      </c>
    </row>
    <row r="43" spans="1:37" x14ac:dyDescent="0.25">
      <c r="A43" t="s">
        <v>170</v>
      </c>
      <c r="B43" t="s">
        <v>172</v>
      </c>
      <c r="C43" s="7" t="s">
        <v>112</v>
      </c>
      <c r="D43" t="s">
        <v>171</v>
      </c>
      <c r="E43" t="s">
        <v>12</v>
      </c>
      <c r="F43">
        <v>6609976</v>
      </c>
      <c r="G43">
        <v>13448</v>
      </c>
      <c r="H43">
        <v>9232</v>
      </c>
      <c r="I43" s="11">
        <v>1420</v>
      </c>
      <c r="J43" s="11">
        <v>30</v>
      </c>
      <c r="K43" s="11">
        <v>0</v>
      </c>
      <c r="L43" s="11">
        <v>563</v>
      </c>
      <c r="M43" s="11">
        <v>0</v>
      </c>
      <c r="N43" s="11">
        <v>488</v>
      </c>
      <c r="O43" s="11">
        <v>541</v>
      </c>
      <c r="P43">
        <v>79</v>
      </c>
      <c r="Q43">
        <v>0</v>
      </c>
      <c r="R43" s="11">
        <v>385</v>
      </c>
      <c r="S43" s="11">
        <v>5</v>
      </c>
      <c r="T43">
        <v>313</v>
      </c>
      <c r="U43">
        <v>669</v>
      </c>
      <c r="V43" t="s">
        <v>169</v>
      </c>
      <c r="W43" s="11" t="s">
        <v>307</v>
      </c>
      <c r="X43">
        <v>0.13374</v>
      </c>
      <c r="Y43" s="11">
        <v>45.641976</v>
      </c>
      <c r="Z43" s="11" t="s">
        <v>307</v>
      </c>
      <c r="AA43" s="11" t="s">
        <v>307</v>
      </c>
      <c r="AB43" s="11" t="s">
        <v>307</v>
      </c>
      <c r="AC43" s="11">
        <f t="shared" si="2"/>
        <v>2.9301974130129685E-9</v>
      </c>
      <c r="AD43" s="11">
        <f t="shared" si="3"/>
        <v>4.3446848138213825E-5</v>
      </c>
      <c r="AE43" s="11" t="s">
        <v>307</v>
      </c>
      <c r="AF43">
        <v>251</v>
      </c>
      <c r="AG43">
        <v>76</v>
      </c>
      <c r="AH43">
        <v>61</v>
      </c>
      <c r="AI43">
        <v>0</v>
      </c>
      <c r="AJ43">
        <v>43</v>
      </c>
      <c r="AK43">
        <v>2</v>
      </c>
    </row>
    <row r="44" spans="1:37" x14ac:dyDescent="0.25">
      <c r="A44" t="s">
        <v>173</v>
      </c>
      <c r="B44" t="s">
        <v>175</v>
      </c>
      <c r="C44" s="7" t="s">
        <v>112</v>
      </c>
      <c r="D44" t="s">
        <v>174</v>
      </c>
      <c r="E44" t="s">
        <v>12</v>
      </c>
      <c r="F44">
        <v>6596320</v>
      </c>
      <c r="G44">
        <v>12770</v>
      </c>
      <c r="H44">
        <v>9095</v>
      </c>
      <c r="I44" s="11">
        <v>652</v>
      </c>
      <c r="J44" s="11">
        <v>16</v>
      </c>
      <c r="K44" s="11">
        <v>0</v>
      </c>
      <c r="L44" s="11">
        <v>439</v>
      </c>
      <c r="M44" s="11">
        <v>0</v>
      </c>
      <c r="N44" s="11">
        <v>354</v>
      </c>
      <c r="O44" s="11">
        <v>142</v>
      </c>
      <c r="P44">
        <v>29</v>
      </c>
      <c r="Q44">
        <v>0</v>
      </c>
      <c r="R44" s="11">
        <v>905</v>
      </c>
      <c r="S44" s="11">
        <v>17</v>
      </c>
      <c r="T44">
        <v>775</v>
      </c>
      <c r="U44">
        <v>288</v>
      </c>
      <c r="V44" t="s">
        <v>176</v>
      </c>
      <c r="W44" s="11" t="s">
        <v>307</v>
      </c>
      <c r="X44">
        <v>0.12404</v>
      </c>
      <c r="Y44" s="11">
        <v>53.624470000000002</v>
      </c>
      <c r="Z44" s="11" t="s">
        <v>307</v>
      </c>
      <c r="AA44" s="11" t="s">
        <v>307</v>
      </c>
      <c r="AB44" s="11" t="s">
        <v>307</v>
      </c>
      <c r="AC44" s="11">
        <f t="shared" si="2"/>
        <v>2.3131230947364141E-9</v>
      </c>
      <c r="AD44" s="11">
        <f t="shared" si="3"/>
        <v>2.0345189425648404E-5</v>
      </c>
      <c r="AE44" s="11" t="s">
        <v>307</v>
      </c>
      <c r="AF44">
        <v>179</v>
      </c>
      <c r="AG44">
        <v>9</v>
      </c>
      <c r="AH44">
        <v>16</v>
      </c>
      <c r="AI44">
        <v>0</v>
      </c>
      <c r="AJ44">
        <v>26</v>
      </c>
      <c r="AK44">
        <v>1</v>
      </c>
    </row>
    <row r="45" spans="1:37" x14ac:dyDescent="0.25">
      <c r="A45" t="s">
        <v>177</v>
      </c>
      <c r="B45" t="s">
        <v>179</v>
      </c>
      <c r="C45" s="7" t="s">
        <v>112</v>
      </c>
      <c r="D45" t="s">
        <v>178</v>
      </c>
      <c r="E45" t="s">
        <v>12</v>
      </c>
      <c r="F45">
        <v>6275919</v>
      </c>
      <c r="G45">
        <v>13279</v>
      </c>
      <c r="H45">
        <v>9553</v>
      </c>
      <c r="I45" s="11">
        <v>882</v>
      </c>
      <c r="J45" s="11">
        <v>20</v>
      </c>
      <c r="K45" s="11">
        <v>2</v>
      </c>
      <c r="L45" s="11">
        <v>169</v>
      </c>
      <c r="M45" s="11">
        <v>0</v>
      </c>
      <c r="N45" s="11">
        <v>144</v>
      </c>
      <c r="O45" s="11">
        <v>231</v>
      </c>
      <c r="P45">
        <v>34</v>
      </c>
      <c r="Q45">
        <v>2</v>
      </c>
      <c r="R45" s="11">
        <v>603</v>
      </c>
      <c r="S45" s="11">
        <v>2</v>
      </c>
      <c r="T45">
        <v>539</v>
      </c>
      <c r="U45">
        <v>306</v>
      </c>
      <c r="V45" t="s">
        <v>180</v>
      </c>
      <c r="W45" s="11" t="s">
        <v>307</v>
      </c>
      <c r="X45">
        <v>9.6049999999999996E-2</v>
      </c>
      <c r="Y45" s="11">
        <v>44.505481000000003</v>
      </c>
      <c r="Z45" s="11" t="s">
        <v>307</v>
      </c>
      <c r="AA45" s="11" t="s">
        <v>307</v>
      </c>
      <c r="AB45" s="11" t="s">
        <v>307</v>
      </c>
      <c r="AC45" s="11">
        <f t="shared" si="2"/>
        <v>2.1581611487358152E-9</v>
      </c>
      <c r="AD45" s="11">
        <f t="shared" si="3"/>
        <v>2.3615068894548066E-5</v>
      </c>
      <c r="AE45" s="11" t="s">
        <v>307</v>
      </c>
      <c r="AF45">
        <v>95</v>
      </c>
      <c r="AG45">
        <v>27</v>
      </c>
      <c r="AH45">
        <v>34</v>
      </c>
      <c r="AI45">
        <v>0</v>
      </c>
      <c r="AJ45">
        <v>26</v>
      </c>
      <c r="AK45">
        <v>0</v>
      </c>
    </row>
    <row r="46" spans="1:37" x14ac:dyDescent="0.25">
      <c r="A46" t="s">
        <v>181</v>
      </c>
      <c r="B46" t="s">
        <v>183</v>
      </c>
      <c r="C46" s="7" t="s">
        <v>112</v>
      </c>
      <c r="D46" t="s">
        <v>182</v>
      </c>
      <c r="E46" t="s">
        <v>12</v>
      </c>
      <c r="F46">
        <v>6240348</v>
      </c>
      <c r="G46">
        <v>12022</v>
      </c>
      <c r="H46">
        <v>8775</v>
      </c>
      <c r="I46" s="11">
        <v>759</v>
      </c>
      <c r="J46" s="11">
        <v>11</v>
      </c>
      <c r="K46" s="11">
        <v>0</v>
      </c>
      <c r="L46" s="11">
        <v>799</v>
      </c>
      <c r="M46" s="11">
        <v>0</v>
      </c>
      <c r="N46" s="11">
        <v>703</v>
      </c>
      <c r="O46" s="11">
        <v>293</v>
      </c>
      <c r="P46">
        <v>20</v>
      </c>
      <c r="Q46">
        <v>0</v>
      </c>
      <c r="R46" s="11">
        <v>1010</v>
      </c>
      <c r="S46" s="11">
        <v>14</v>
      </c>
      <c r="T46">
        <v>886</v>
      </c>
      <c r="U46">
        <v>567</v>
      </c>
      <c r="V46" t="s">
        <v>184</v>
      </c>
      <c r="W46" s="11" t="s">
        <v>307</v>
      </c>
      <c r="X46">
        <v>9.8339999999999997E-2</v>
      </c>
      <c r="Y46" s="11">
        <v>34.056707000000003</v>
      </c>
      <c r="Z46" s="11" t="s">
        <v>307</v>
      </c>
      <c r="AA46" s="11" t="s">
        <v>307</v>
      </c>
      <c r="AB46" s="11" t="s">
        <v>307</v>
      </c>
      <c r="AC46" s="11">
        <f t="shared" si="2"/>
        <v>2.8875369541746945E-9</v>
      </c>
      <c r="AD46" s="11">
        <f t="shared" si="3"/>
        <v>4.5747229760058717E-5</v>
      </c>
      <c r="AE46" s="11" t="s">
        <v>307</v>
      </c>
      <c r="AF46">
        <v>207</v>
      </c>
      <c r="AG46">
        <v>37</v>
      </c>
      <c r="AH46">
        <v>53</v>
      </c>
      <c r="AI46">
        <v>0</v>
      </c>
      <c r="AJ46">
        <v>88</v>
      </c>
      <c r="AK46">
        <v>1</v>
      </c>
    </row>
    <row r="47" spans="1:37" x14ac:dyDescent="0.25">
      <c r="A47" t="s">
        <v>185</v>
      </c>
      <c r="B47" t="s">
        <v>187</v>
      </c>
      <c r="C47" s="7" t="s">
        <v>112</v>
      </c>
      <c r="D47" t="s">
        <v>186</v>
      </c>
      <c r="E47" t="s">
        <v>12</v>
      </c>
      <c r="F47">
        <v>6447461</v>
      </c>
      <c r="G47">
        <v>15314</v>
      </c>
      <c r="H47">
        <v>9964</v>
      </c>
      <c r="I47" s="11">
        <v>1403</v>
      </c>
      <c r="J47" s="11">
        <v>4</v>
      </c>
      <c r="K47" s="11">
        <v>2</v>
      </c>
      <c r="L47" s="11">
        <v>345</v>
      </c>
      <c r="M47" s="11">
        <v>0</v>
      </c>
      <c r="N47" s="11">
        <v>310</v>
      </c>
      <c r="O47" s="11">
        <v>441</v>
      </c>
      <c r="P47">
        <v>78</v>
      </c>
      <c r="Q47">
        <v>2</v>
      </c>
      <c r="R47" s="11">
        <v>214</v>
      </c>
      <c r="S47" s="11">
        <v>7</v>
      </c>
      <c r="T47">
        <v>184</v>
      </c>
      <c r="U47">
        <v>462</v>
      </c>
      <c r="V47" t="s">
        <v>188</v>
      </c>
      <c r="W47" s="11" t="s">
        <v>307</v>
      </c>
      <c r="X47">
        <v>1.9380000000000001E-2</v>
      </c>
      <c r="Y47" s="11">
        <v>8.1035819999999994</v>
      </c>
      <c r="Z47" s="11" t="s">
        <v>307</v>
      </c>
      <c r="AA47" s="11" t="s">
        <v>307</v>
      </c>
      <c r="AB47" s="11" t="s">
        <v>307</v>
      </c>
      <c r="AC47" s="11">
        <f t="shared" si="2"/>
        <v>2.3915350026691905E-9</v>
      </c>
      <c r="AD47" s="11">
        <f t="shared" si="3"/>
        <v>2.1570707867212306E-4</v>
      </c>
      <c r="AE47" s="11" t="s">
        <v>307</v>
      </c>
      <c r="AF47">
        <v>103</v>
      </c>
      <c r="AG47">
        <v>60</v>
      </c>
      <c r="AH47">
        <v>64</v>
      </c>
      <c r="AI47">
        <v>3</v>
      </c>
      <c r="AJ47">
        <v>31</v>
      </c>
      <c r="AK47">
        <v>16</v>
      </c>
    </row>
    <row r="48" spans="1:37" x14ac:dyDescent="0.25">
      <c r="A48" t="s">
        <v>189</v>
      </c>
      <c r="B48" t="s">
        <v>191</v>
      </c>
      <c r="C48" s="7" t="s">
        <v>112</v>
      </c>
      <c r="D48" t="s">
        <v>190</v>
      </c>
      <c r="E48" t="s">
        <v>12</v>
      </c>
      <c r="F48">
        <v>6702857</v>
      </c>
      <c r="G48">
        <v>15810</v>
      </c>
      <c r="H48">
        <v>9727</v>
      </c>
      <c r="I48" s="11">
        <v>958</v>
      </c>
      <c r="J48" s="11">
        <v>1</v>
      </c>
      <c r="K48" s="11">
        <v>2</v>
      </c>
      <c r="L48" s="11">
        <v>451</v>
      </c>
      <c r="M48" s="11">
        <v>0</v>
      </c>
      <c r="N48" s="11">
        <v>373</v>
      </c>
      <c r="O48" s="11">
        <v>182</v>
      </c>
      <c r="P48">
        <v>29</v>
      </c>
      <c r="Q48">
        <v>2</v>
      </c>
      <c r="R48" s="11">
        <v>494</v>
      </c>
      <c r="S48" s="11">
        <v>9</v>
      </c>
      <c r="T48">
        <v>416</v>
      </c>
      <c r="U48">
        <v>554</v>
      </c>
      <c r="V48" t="s">
        <v>188</v>
      </c>
      <c r="W48" s="11" t="s">
        <v>307</v>
      </c>
      <c r="X48">
        <v>2.5590000000000002E-2</v>
      </c>
      <c r="Y48" s="11">
        <v>8.1035819999999994</v>
      </c>
      <c r="Z48" s="11" t="s">
        <v>307</v>
      </c>
      <c r="AA48" s="11" t="s">
        <v>307</v>
      </c>
      <c r="AB48" s="11" t="s">
        <v>307</v>
      </c>
      <c r="AC48" s="11">
        <f t="shared" si="2"/>
        <v>3.1578627821622593E-9</v>
      </c>
      <c r="AD48" s="11">
        <f t="shared" si="3"/>
        <v>1.738737264582502E-4</v>
      </c>
      <c r="AE48" s="11" t="s">
        <v>307</v>
      </c>
      <c r="AF48">
        <v>115</v>
      </c>
      <c r="AG48">
        <v>57</v>
      </c>
      <c r="AH48">
        <v>61</v>
      </c>
      <c r="AI48">
        <v>2</v>
      </c>
      <c r="AJ48">
        <v>56</v>
      </c>
      <c r="AK48">
        <v>9</v>
      </c>
    </row>
    <row r="49" spans="1:37" x14ac:dyDescent="0.25">
      <c r="A49" t="s">
        <v>192</v>
      </c>
      <c r="B49" t="s">
        <v>194</v>
      </c>
      <c r="C49" s="7" t="s">
        <v>112</v>
      </c>
      <c r="D49" t="s">
        <v>193</v>
      </c>
      <c r="E49" t="s">
        <v>12</v>
      </c>
      <c r="F49">
        <v>7111146</v>
      </c>
      <c r="G49">
        <v>15368</v>
      </c>
      <c r="H49">
        <v>9744</v>
      </c>
      <c r="I49" s="11">
        <v>1134</v>
      </c>
      <c r="J49" s="11">
        <v>19</v>
      </c>
      <c r="K49" s="11">
        <v>1</v>
      </c>
      <c r="L49" s="11">
        <v>323</v>
      </c>
      <c r="M49" s="11">
        <v>0</v>
      </c>
      <c r="N49" s="11">
        <v>269</v>
      </c>
      <c r="O49" s="11">
        <v>358</v>
      </c>
      <c r="P49">
        <v>40</v>
      </c>
      <c r="Q49">
        <v>1</v>
      </c>
      <c r="R49" s="11">
        <v>317</v>
      </c>
      <c r="S49" s="11">
        <v>4</v>
      </c>
      <c r="T49">
        <v>250</v>
      </c>
      <c r="U49">
        <v>461</v>
      </c>
      <c r="V49" t="s">
        <v>195</v>
      </c>
      <c r="W49" s="11" t="s">
        <v>307</v>
      </c>
      <c r="X49">
        <v>8.8120000000000004E-2</v>
      </c>
      <c r="Y49" s="11">
        <v>23.417812999999999</v>
      </c>
      <c r="Z49" s="11" t="s">
        <v>307</v>
      </c>
      <c r="AA49" s="11" t="s">
        <v>307</v>
      </c>
      <c r="AB49" s="11" t="s">
        <v>307</v>
      </c>
      <c r="AC49" s="11">
        <f t="shared" si="2"/>
        <v>3.7629474622587515E-9</v>
      </c>
      <c r="AD49" s="11">
        <f t="shared" si="3"/>
        <v>6.2217594785644582E-5</v>
      </c>
      <c r="AE49" s="11" t="s">
        <v>307</v>
      </c>
      <c r="AF49">
        <v>117</v>
      </c>
      <c r="AG49">
        <v>58</v>
      </c>
      <c r="AH49">
        <v>55</v>
      </c>
      <c r="AI49">
        <v>0</v>
      </c>
      <c r="AJ49">
        <v>30</v>
      </c>
      <c r="AK49">
        <v>0</v>
      </c>
    </row>
    <row r="50" spans="1:37" x14ac:dyDescent="0.25">
      <c r="A50" t="s">
        <v>196</v>
      </c>
      <c r="B50" t="s">
        <v>198</v>
      </c>
      <c r="C50" s="7" t="s">
        <v>112</v>
      </c>
      <c r="D50" t="s">
        <v>197</v>
      </c>
      <c r="E50" t="s">
        <v>12</v>
      </c>
      <c r="F50">
        <v>6688026</v>
      </c>
      <c r="G50">
        <v>13049</v>
      </c>
      <c r="H50">
        <v>10805</v>
      </c>
      <c r="I50" s="11">
        <v>804</v>
      </c>
      <c r="J50" s="11">
        <v>3</v>
      </c>
      <c r="K50" s="11">
        <v>0</v>
      </c>
      <c r="L50" s="11">
        <v>340</v>
      </c>
      <c r="M50" s="11">
        <v>1</v>
      </c>
      <c r="N50" s="11">
        <v>278</v>
      </c>
      <c r="O50" s="11">
        <v>152</v>
      </c>
      <c r="P50">
        <v>35</v>
      </c>
      <c r="Q50">
        <v>0</v>
      </c>
      <c r="R50" s="11">
        <v>245</v>
      </c>
      <c r="S50" s="11">
        <v>82</v>
      </c>
      <c r="T50">
        <v>193</v>
      </c>
      <c r="U50">
        <v>257</v>
      </c>
      <c r="V50" t="s">
        <v>199</v>
      </c>
      <c r="W50" s="11" t="s">
        <v>307</v>
      </c>
      <c r="X50">
        <v>1.5140000000000001E-2</v>
      </c>
      <c r="Y50" s="11">
        <v>6.1881110000000001</v>
      </c>
      <c r="Z50" s="11" t="s">
        <v>307</v>
      </c>
      <c r="AA50" s="11" t="s">
        <v>307</v>
      </c>
      <c r="AB50" s="11" t="s">
        <v>307</v>
      </c>
      <c r="AC50" s="11">
        <f t="shared" si="2"/>
        <v>2.446627088622037E-9</v>
      </c>
      <c r="AD50" s="11">
        <f t="shared" si="3"/>
        <v>1.8487063338068759E-4</v>
      </c>
      <c r="AE50" s="11" t="s">
        <v>307</v>
      </c>
      <c r="AF50">
        <v>90</v>
      </c>
      <c r="AG50">
        <v>20</v>
      </c>
      <c r="AH50">
        <v>21</v>
      </c>
      <c r="AI50">
        <v>4</v>
      </c>
      <c r="AJ50">
        <v>32</v>
      </c>
      <c r="AK50">
        <v>5</v>
      </c>
    </row>
    <row r="51" spans="1:37" x14ac:dyDescent="0.25">
      <c r="A51" t="s">
        <v>200</v>
      </c>
      <c r="B51" t="s">
        <v>202</v>
      </c>
      <c r="C51" s="7" t="s">
        <v>112</v>
      </c>
      <c r="D51" t="s">
        <v>201</v>
      </c>
      <c r="E51" t="s">
        <v>12</v>
      </c>
      <c r="F51">
        <v>6365619</v>
      </c>
      <c r="G51">
        <v>12648</v>
      </c>
      <c r="H51">
        <v>10490</v>
      </c>
      <c r="I51" s="11">
        <v>385</v>
      </c>
      <c r="J51" s="11">
        <v>1</v>
      </c>
      <c r="K51" s="11">
        <v>0</v>
      </c>
      <c r="L51" s="11">
        <v>254</v>
      </c>
      <c r="M51" s="11">
        <v>0</v>
      </c>
      <c r="N51" s="11">
        <v>188</v>
      </c>
      <c r="O51" s="11">
        <v>130</v>
      </c>
      <c r="P51">
        <v>38</v>
      </c>
      <c r="Q51">
        <v>0</v>
      </c>
      <c r="R51" s="11">
        <v>202</v>
      </c>
      <c r="S51" s="11">
        <v>69</v>
      </c>
      <c r="T51">
        <v>152</v>
      </c>
      <c r="U51">
        <v>294</v>
      </c>
      <c r="V51" t="s">
        <v>199</v>
      </c>
      <c r="W51" s="11" t="s">
        <v>307</v>
      </c>
      <c r="X51">
        <v>1.5100000000000001E-2</v>
      </c>
      <c r="Y51" s="11">
        <v>6.1881110000000001</v>
      </c>
      <c r="Z51" s="11" t="s">
        <v>307</v>
      </c>
      <c r="AA51" s="11" t="s">
        <v>307</v>
      </c>
      <c r="AB51" s="11" t="s">
        <v>307</v>
      </c>
      <c r="AC51" s="11">
        <f t="shared" si="2"/>
        <v>2.4401630804618729E-9</v>
      </c>
      <c r="AD51" s="11">
        <f t="shared" si="3"/>
        <v>1.0326253035861833E-4</v>
      </c>
      <c r="AE51" s="11" t="s">
        <v>307</v>
      </c>
      <c r="AF51">
        <v>58</v>
      </c>
      <c r="AG51">
        <v>28</v>
      </c>
      <c r="AH51">
        <v>37</v>
      </c>
      <c r="AI51">
        <v>1</v>
      </c>
      <c r="AJ51">
        <v>21</v>
      </c>
      <c r="AK51">
        <v>0</v>
      </c>
    </row>
    <row r="52" spans="1:37" x14ac:dyDescent="0.25">
      <c r="A52" s="5" t="s">
        <v>204</v>
      </c>
      <c r="B52" t="s">
        <v>206</v>
      </c>
      <c r="C52" s="8" t="s">
        <v>203</v>
      </c>
      <c r="D52" t="s">
        <v>205</v>
      </c>
      <c r="E52" t="s">
        <v>12</v>
      </c>
      <c r="F52">
        <v>6331481</v>
      </c>
      <c r="G52">
        <v>15497</v>
      </c>
      <c r="H52">
        <v>9080</v>
      </c>
      <c r="I52" s="11">
        <v>1680</v>
      </c>
      <c r="J52" s="11">
        <v>35</v>
      </c>
      <c r="K52" s="11">
        <v>0</v>
      </c>
      <c r="L52" s="11">
        <v>543</v>
      </c>
      <c r="M52" s="11">
        <v>1</v>
      </c>
      <c r="N52" s="11">
        <v>464</v>
      </c>
      <c r="O52">
        <v>786</v>
      </c>
      <c r="P52">
        <v>51</v>
      </c>
      <c r="Q52">
        <v>0</v>
      </c>
      <c r="R52" s="11">
        <v>516</v>
      </c>
      <c r="S52" s="11">
        <v>27</v>
      </c>
      <c r="T52">
        <v>0</v>
      </c>
      <c r="U52">
        <v>675</v>
      </c>
      <c r="V52">
        <v>30</v>
      </c>
      <c r="W52" s="11" t="s">
        <v>307</v>
      </c>
      <c r="X52">
        <v>0.35608000000000001</v>
      </c>
      <c r="Y52" s="11">
        <v>242.63525799999999</v>
      </c>
      <c r="Z52" s="11" t="s">
        <v>307</v>
      </c>
      <c r="AA52" s="11" t="s">
        <v>307</v>
      </c>
      <c r="AB52" s="11" t="s">
        <v>307</v>
      </c>
      <c r="AC52" s="11">
        <f t="shared" si="2"/>
        <v>1.4675525846289001E-9</v>
      </c>
      <c r="AD52" s="11">
        <f t="shared" si="3"/>
        <v>9.1619001225287719E-6</v>
      </c>
      <c r="AE52" s="11" t="s">
        <v>307</v>
      </c>
      <c r="AF52">
        <v>240</v>
      </c>
      <c r="AG52">
        <v>66</v>
      </c>
      <c r="AH52">
        <v>72</v>
      </c>
      <c r="AI52">
        <v>2</v>
      </c>
      <c r="AJ52">
        <v>109</v>
      </c>
      <c r="AK52">
        <v>2</v>
      </c>
    </row>
    <row r="53" spans="1:37" x14ac:dyDescent="0.25">
      <c r="A53" s="5" t="s">
        <v>207</v>
      </c>
      <c r="B53" t="s">
        <v>209</v>
      </c>
      <c r="C53" s="8" t="s">
        <v>203</v>
      </c>
      <c r="D53" t="s">
        <v>208</v>
      </c>
      <c r="E53" t="s">
        <v>12</v>
      </c>
      <c r="F53">
        <v>7060156</v>
      </c>
      <c r="G53">
        <v>17483</v>
      </c>
      <c r="H53">
        <v>9305</v>
      </c>
      <c r="I53" s="11">
        <v>1899</v>
      </c>
      <c r="J53" s="11">
        <v>85</v>
      </c>
      <c r="K53" s="11">
        <v>0</v>
      </c>
      <c r="L53" s="11">
        <v>647</v>
      </c>
      <c r="M53" s="11">
        <v>3</v>
      </c>
      <c r="N53" s="11">
        <v>548</v>
      </c>
      <c r="O53" s="11">
        <v>933</v>
      </c>
      <c r="P53">
        <v>72</v>
      </c>
      <c r="Q53">
        <v>0</v>
      </c>
      <c r="R53" s="11">
        <v>1606</v>
      </c>
      <c r="S53" s="11">
        <v>21</v>
      </c>
      <c r="T53">
        <v>1215</v>
      </c>
      <c r="U53">
        <v>712</v>
      </c>
      <c r="V53" t="s">
        <v>210</v>
      </c>
      <c r="W53" s="11" t="s">
        <v>307</v>
      </c>
      <c r="X53">
        <v>0.41055999999999998</v>
      </c>
      <c r="Y53" s="11">
        <v>216.36139399999999</v>
      </c>
      <c r="Z53" s="11" t="s">
        <v>307</v>
      </c>
      <c r="AA53" s="11" t="s">
        <v>307</v>
      </c>
      <c r="AB53" s="11" t="s">
        <v>307</v>
      </c>
      <c r="AC53" s="11">
        <f t="shared" si="2"/>
        <v>1.8975658846050881E-9</v>
      </c>
      <c r="AD53" s="11">
        <f t="shared" si="3"/>
        <v>1.1767348845977578E-5</v>
      </c>
      <c r="AE53" s="11" t="s">
        <v>307</v>
      </c>
      <c r="AF53">
        <v>238</v>
      </c>
      <c r="AG53">
        <v>73</v>
      </c>
      <c r="AH53">
        <v>74</v>
      </c>
      <c r="AI53">
        <v>0</v>
      </c>
      <c r="AJ53">
        <v>78</v>
      </c>
      <c r="AK53">
        <v>1</v>
      </c>
    </row>
    <row r="54" spans="1:37" x14ac:dyDescent="0.25">
      <c r="A54" t="s">
        <v>211</v>
      </c>
      <c r="B54" t="s">
        <v>213</v>
      </c>
      <c r="C54" s="8" t="s">
        <v>203</v>
      </c>
      <c r="D54" t="s">
        <v>212</v>
      </c>
      <c r="E54" t="s">
        <v>12</v>
      </c>
      <c r="F54">
        <v>7423412</v>
      </c>
      <c r="G54">
        <v>16524</v>
      </c>
      <c r="H54">
        <v>9389</v>
      </c>
      <c r="I54" s="11">
        <v>1125</v>
      </c>
      <c r="J54" s="11">
        <v>48</v>
      </c>
      <c r="K54" s="11">
        <v>2</v>
      </c>
      <c r="L54" s="11">
        <v>474</v>
      </c>
      <c r="M54" s="11">
        <v>0</v>
      </c>
      <c r="N54" s="11">
        <v>298</v>
      </c>
      <c r="O54" s="11">
        <v>426</v>
      </c>
      <c r="P54">
        <v>40</v>
      </c>
      <c r="Q54">
        <v>2</v>
      </c>
      <c r="R54" s="11">
        <v>1556</v>
      </c>
      <c r="S54" s="11">
        <v>48</v>
      </c>
      <c r="T54">
        <v>1049</v>
      </c>
      <c r="U54">
        <v>455</v>
      </c>
      <c r="V54" t="s">
        <v>214</v>
      </c>
      <c r="W54" s="11" t="s">
        <v>307</v>
      </c>
      <c r="X54">
        <v>0.23107</v>
      </c>
      <c r="Y54" s="11">
        <v>164.86852500000001</v>
      </c>
      <c r="Z54" s="11" t="s">
        <v>307</v>
      </c>
      <c r="AA54" s="11" t="s">
        <v>307</v>
      </c>
      <c r="AB54" s="11" t="s">
        <v>307</v>
      </c>
      <c r="AC54" s="11">
        <f t="shared" si="2"/>
        <v>1.4015410157881863E-9</v>
      </c>
      <c r="AD54" s="11">
        <f t="shared" si="3"/>
        <v>9.6986371413221535E-6</v>
      </c>
      <c r="AE54" s="11" t="s">
        <v>307</v>
      </c>
      <c r="AF54">
        <v>304</v>
      </c>
      <c r="AG54">
        <v>18</v>
      </c>
      <c r="AH54">
        <v>32</v>
      </c>
      <c r="AI54">
        <v>1</v>
      </c>
      <c r="AJ54">
        <v>36</v>
      </c>
      <c r="AK54">
        <v>2</v>
      </c>
    </row>
    <row r="55" spans="1:37" x14ac:dyDescent="0.25">
      <c r="A55" t="s">
        <v>215</v>
      </c>
      <c r="B55" t="s">
        <v>217</v>
      </c>
      <c r="C55" s="8" t="s">
        <v>203</v>
      </c>
      <c r="D55" t="s">
        <v>216</v>
      </c>
      <c r="E55" t="s">
        <v>12</v>
      </c>
      <c r="F55">
        <v>5496919</v>
      </c>
      <c r="G55">
        <v>13088</v>
      </c>
      <c r="H55">
        <v>8505</v>
      </c>
      <c r="I55" s="11">
        <v>1153</v>
      </c>
      <c r="J55" s="11">
        <v>13</v>
      </c>
      <c r="K55" s="11">
        <v>3</v>
      </c>
      <c r="L55" s="11">
        <v>1132</v>
      </c>
      <c r="M55" s="11">
        <v>7</v>
      </c>
      <c r="N55" s="11">
        <v>952</v>
      </c>
      <c r="O55" s="11">
        <v>865</v>
      </c>
      <c r="P55">
        <v>13</v>
      </c>
      <c r="Q55">
        <v>3</v>
      </c>
      <c r="R55" s="11">
        <v>1988</v>
      </c>
      <c r="S55" s="11">
        <v>107</v>
      </c>
      <c r="T55">
        <v>1582</v>
      </c>
      <c r="U55">
        <v>498</v>
      </c>
      <c r="V55" t="s">
        <v>218</v>
      </c>
      <c r="W55" s="11" t="s">
        <v>307</v>
      </c>
      <c r="X55">
        <v>0.40931000000000001</v>
      </c>
      <c r="Y55" s="11">
        <v>137.15239399999999</v>
      </c>
      <c r="Z55" s="11" t="s">
        <v>307</v>
      </c>
      <c r="AA55" s="11" t="s">
        <v>307</v>
      </c>
      <c r="AB55" s="11" t="s">
        <v>307</v>
      </c>
      <c r="AC55" s="11">
        <f t="shared" si="2"/>
        <v>2.9843445532565768E-9</v>
      </c>
      <c r="AD55" s="11">
        <f t="shared" si="3"/>
        <v>1.6660299783028215E-5</v>
      </c>
      <c r="AE55" s="11" t="s">
        <v>307</v>
      </c>
      <c r="AF55">
        <v>198</v>
      </c>
      <c r="AG55">
        <v>48</v>
      </c>
      <c r="AH55">
        <v>43</v>
      </c>
      <c r="AI55">
        <v>0</v>
      </c>
      <c r="AJ55">
        <v>127</v>
      </c>
      <c r="AK55">
        <v>0</v>
      </c>
    </row>
    <row r="56" spans="1:37" x14ac:dyDescent="0.25">
      <c r="A56" s="5" t="s">
        <v>219</v>
      </c>
      <c r="B56" t="s">
        <v>221</v>
      </c>
      <c r="C56" s="8" t="s">
        <v>203</v>
      </c>
      <c r="D56" t="s">
        <v>220</v>
      </c>
      <c r="E56" t="s">
        <v>12</v>
      </c>
      <c r="F56">
        <v>8270219</v>
      </c>
      <c r="G56">
        <v>22035</v>
      </c>
      <c r="H56">
        <v>10936</v>
      </c>
      <c r="I56" s="11">
        <v>2047</v>
      </c>
      <c r="J56" s="11">
        <v>108</v>
      </c>
      <c r="K56" s="11">
        <v>6</v>
      </c>
      <c r="L56" s="11">
        <v>682</v>
      </c>
      <c r="M56" s="11">
        <v>0</v>
      </c>
      <c r="N56" s="11">
        <v>387</v>
      </c>
      <c r="O56" s="11">
        <v>739</v>
      </c>
      <c r="P56">
        <v>100</v>
      </c>
      <c r="Q56">
        <v>6</v>
      </c>
      <c r="R56" s="11">
        <v>707</v>
      </c>
      <c r="S56" s="11">
        <v>8</v>
      </c>
      <c r="T56">
        <v>452</v>
      </c>
      <c r="U56">
        <v>603</v>
      </c>
      <c r="V56" t="s">
        <v>222</v>
      </c>
      <c r="W56" s="11" t="s">
        <v>307</v>
      </c>
      <c r="X56">
        <v>0.15867000000000001</v>
      </c>
      <c r="Y56" s="11">
        <v>104.531206</v>
      </c>
      <c r="Z56" s="11" t="s">
        <v>307</v>
      </c>
      <c r="AA56" s="11" t="s">
        <v>307</v>
      </c>
      <c r="AB56" s="11" t="s">
        <v>307</v>
      </c>
      <c r="AC56" s="11">
        <f t="shared" si="2"/>
        <v>1.5179199214443197E-9</v>
      </c>
      <c r="AD56" s="11">
        <f t="shared" si="3"/>
        <v>2.6107036400211434E-5</v>
      </c>
      <c r="AE56" s="11" t="s">
        <v>307</v>
      </c>
      <c r="AF56">
        <v>308</v>
      </c>
      <c r="AG56">
        <v>47</v>
      </c>
      <c r="AH56">
        <v>54</v>
      </c>
      <c r="AI56">
        <v>2</v>
      </c>
      <c r="AJ56">
        <v>55</v>
      </c>
      <c r="AK56">
        <v>1</v>
      </c>
    </row>
    <row r="57" spans="1:37" x14ac:dyDescent="0.25">
      <c r="A57" s="5" t="s">
        <v>223</v>
      </c>
      <c r="B57" t="s">
        <v>225</v>
      </c>
      <c r="C57" s="8" t="s">
        <v>203</v>
      </c>
      <c r="D57" t="s">
        <v>224</v>
      </c>
      <c r="E57" t="s">
        <v>12</v>
      </c>
      <c r="F57">
        <v>7504680</v>
      </c>
      <c r="G57">
        <v>24671</v>
      </c>
      <c r="H57">
        <v>11051</v>
      </c>
      <c r="I57" s="11">
        <v>2884</v>
      </c>
      <c r="J57" s="11">
        <v>136</v>
      </c>
      <c r="K57" s="11">
        <v>12</v>
      </c>
      <c r="L57" s="11">
        <v>712</v>
      </c>
      <c r="M57" s="11">
        <v>1</v>
      </c>
      <c r="N57" s="11">
        <v>511</v>
      </c>
      <c r="O57" s="11">
        <v>1299</v>
      </c>
      <c r="P57">
        <v>142</v>
      </c>
      <c r="Q57">
        <v>12</v>
      </c>
      <c r="R57" s="11">
        <v>767</v>
      </c>
      <c r="S57" s="11">
        <v>24</v>
      </c>
      <c r="T57">
        <v>562</v>
      </c>
      <c r="U57">
        <v>818</v>
      </c>
      <c r="V57" t="s">
        <v>222</v>
      </c>
      <c r="W57" s="11" t="s">
        <v>307</v>
      </c>
      <c r="X57">
        <v>0.25392999999999999</v>
      </c>
      <c r="Y57" s="11">
        <v>104.531206</v>
      </c>
      <c r="Z57" s="11" t="s">
        <v>307</v>
      </c>
      <c r="AA57" s="11" t="s">
        <v>307</v>
      </c>
      <c r="AB57" s="11" t="s">
        <v>307</v>
      </c>
      <c r="AC57" s="11">
        <f t="shared" si="2"/>
        <v>2.4292267325414765E-9</v>
      </c>
      <c r="AD57" s="11">
        <f t="shared" si="3"/>
        <v>3.4401210295038597E-5</v>
      </c>
      <c r="AE57" s="11" t="s">
        <v>307</v>
      </c>
      <c r="AF57">
        <v>220</v>
      </c>
      <c r="AG57">
        <v>157</v>
      </c>
      <c r="AH57">
        <v>111</v>
      </c>
      <c r="AI57">
        <v>1</v>
      </c>
      <c r="AJ57">
        <v>91</v>
      </c>
      <c r="AK57">
        <v>3</v>
      </c>
    </row>
    <row r="58" spans="1:37" x14ac:dyDescent="0.25">
      <c r="A58" s="5" t="s">
        <v>227</v>
      </c>
      <c r="B58" t="s">
        <v>229</v>
      </c>
      <c r="C58" t="s">
        <v>226</v>
      </c>
      <c r="D58" t="s">
        <v>228</v>
      </c>
      <c r="E58" t="s">
        <v>12</v>
      </c>
      <c r="F58">
        <v>3693973</v>
      </c>
      <c r="G58">
        <v>13292</v>
      </c>
      <c r="H58">
        <v>7566</v>
      </c>
      <c r="I58" s="11">
        <v>2086</v>
      </c>
      <c r="J58" s="11">
        <v>44</v>
      </c>
      <c r="K58" s="11">
        <v>0</v>
      </c>
      <c r="L58" s="11">
        <v>1502</v>
      </c>
      <c r="M58" s="11">
        <v>0</v>
      </c>
      <c r="N58" s="11">
        <v>1389</v>
      </c>
      <c r="O58" s="11" t="s">
        <v>307</v>
      </c>
      <c r="P58" t="s">
        <v>324</v>
      </c>
      <c r="Q58" t="s">
        <v>307</v>
      </c>
      <c r="R58" s="11" t="s">
        <v>307</v>
      </c>
      <c r="S58" s="11" t="s">
        <v>324</v>
      </c>
      <c r="T58" t="s">
        <v>324</v>
      </c>
      <c r="U58">
        <v>937</v>
      </c>
      <c r="V58">
        <v>35</v>
      </c>
      <c r="W58" s="11" t="s">
        <v>307</v>
      </c>
      <c r="X58">
        <v>0.60414000000000001</v>
      </c>
      <c r="Y58" s="11">
        <v>281.08702899999997</v>
      </c>
      <c r="Z58" s="11" t="s">
        <v>307</v>
      </c>
      <c r="AA58" s="11" t="s">
        <v>307</v>
      </c>
      <c r="AB58" s="11" t="s">
        <v>307</v>
      </c>
      <c r="AC58" s="11">
        <f t="shared" si="2"/>
        <v>2.1492987497477161E-9</v>
      </c>
      <c r="AD58" s="11">
        <f t="shared" si="3"/>
        <v>1.2764729887269185E-5</v>
      </c>
      <c r="AE58" s="11" t="s">
        <v>307</v>
      </c>
      <c r="AF58">
        <v>152</v>
      </c>
      <c r="AG58">
        <v>104</v>
      </c>
      <c r="AH58">
        <v>120</v>
      </c>
      <c r="AI58">
        <v>7</v>
      </c>
      <c r="AJ58">
        <v>386</v>
      </c>
      <c r="AK58">
        <v>1</v>
      </c>
    </row>
    <row r="59" spans="1:37" x14ac:dyDescent="0.25">
      <c r="A59" t="s">
        <v>231</v>
      </c>
      <c r="B59" t="s">
        <v>233</v>
      </c>
      <c r="C59" s="9" t="s">
        <v>230</v>
      </c>
      <c r="D59" t="s">
        <v>232</v>
      </c>
      <c r="E59" t="s">
        <v>12</v>
      </c>
      <c r="F59">
        <v>8327482</v>
      </c>
      <c r="G59">
        <v>18073</v>
      </c>
      <c r="H59">
        <v>9400</v>
      </c>
      <c r="I59" s="11">
        <v>3255</v>
      </c>
      <c r="J59" s="11">
        <v>64</v>
      </c>
      <c r="K59" s="11">
        <v>2</v>
      </c>
      <c r="L59" s="11">
        <v>1061</v>
      </c>
      <c r="M59" s="11">
        <v>0</v>
      </c>
      <c r="N59" s="11">
        <v>947</v>
      </c>
      <c r="O59" s="11">
        <v>2309</v>
      </c>
      <c r="P59">
        <v>52</v>
      </c>
      <c r="Q59">
        <v>2</v>
      </c>
      <c r="R59" s="11">
        <v>282</v>
      </c>
      <c r="S59" s="11">
        <v>4</v>
      </c>
      <c r="T59">
        <v>0</v>
      </c>
      <c r="U59">
        <v>1027</v>
      </c>
      <c r="V59">
        <v>34</v>
      </c>
      <c r="W59" s="11" t="s">
        <v>307</v>
      </c>
      <c r="X59">
        <v>0.24143999999999999</v>
      </c>
      <c r="Y59" s="11">
        <v>135.13552999999999</v>
      </c>
      <c r="Z59" s="11" t="s">
        <v>307</v>
      </c>
      <c r="AA59" s="11" t="s">
        <v>307</v>
      </c>
      <c r="AB59" s="11" t="s">
        <v>307</v>
      </c>
      <c r="AC59" s="11">
        <f t="shared" si="2"/>
        <v>1.7866507794064224E-9</v>
      </c>
      <c r="AD59" s="11">
        <f t="shared" si="3"/>
        <v>3.1938306676267895E-5</v>
      </c>
      <c r="AE59" s="11" t="s">
        <v>307</v>
      </c>
      <c r="AF59">
        <v>495</v>
      </c>
      <c r="AG59">
        <v>65</v>
      </c>
      <c r="AH59">
        <v>71</v>
      </c>
      <c r="AI59">
        <v>18</v>
      </c>
      <c r="AJ59">
        <v>183</v>
      </c>
      <c r="AK59">
        <v>60</v>
      </c>
    </row>
    <row r="60" spans="1:37" x14ac:dyDescent="0.25">
      <c r="A60" t="s">
        <v>234</v>
      </c>
      <c r="B60" t="s">
        <v>236</v>
      </c>
      <c r="C60" s="9" t="s">
        <v>230</v>
      </c>
      <c r="D60" t="s">
        <v>235</v>
      </c>
      <c r="E60" t="s">
        <v>12</v>
      </c>
      <c r="F60">
        <v>5949148</v>
      </c>
      <c r="G60">
        <v>14623</v>
      </c>
      <c r="H60">
        <v>10035</v>
      </c>
      <c r="I60" s="11">
        <v>1391</v>
      </c>
      <c r="J60" s="11">
        <v>13</v>
      </c>
      <c r="K60" s="11">
        <v>1</v>
      </c>
      <c r="L60" s="11">
        <v>1080</v>
      </c>
      <c r="M60" s="11">
        <v>0</v>
      </c>
      <c r="N60" s="11">
        <v>868</v>
      </c>
      <c r="O60" s="11">
        <v>397</v>
      </c>
      <c r="P60">
        <v>16</v>
      </c>
      <c r="Q60">
        <v>1</v>
      </c>
      <c r="R60" s="11">
        <v>1079</v>
      </c>
      <c r="S60" s="11">
        <v>21</v>
      </c>
      <c r="T60">
        <v>748</v>
      </c>
      <c r="U60">
        <v>634</v>
      </c>
      <c r="V60" t="s">
        <v>237</v>
      </c>
      <c r="W60" s="11" t="s">
        <v>307</v>
      </c>
      <c r="X60">
        <v>0.18720999999999999</v>
      </c>
      <c r="Y60" s="11">
        <v>80.077647999999996</v>
      </c>
      <c r="Z60" s="11" t="s">
        <v>307</v>
      </c>
      <c r="AA60" s="11" t="s">
        <v>307</v>
      </c>
      <c r="AB60" s="11" t="s">
        <v>307</v>
      </c>
      <c r="AC60" s="11">
        <f t="shared" si="2"/>
        <v>2.3378558770857003E-9</v>
      </c>
      <c r="AD60" s="11">
        <f t="shared" si="3"/>
        <v>3.0857549662297773E-5</v>
      </c>
      <c r="AE60" s="11" t="s">
        <v>307</v>
      </c>
      <c r="AF60">
        <v>202</v>
      </c>
      <c r="AG60">
        <v>85</v>
      </c>
      <c r="AH60">
        <v>74</v>
      </c>
      <c r="AI60">
        <v>1</v>
      </c>
      <c r="AJ60">
        <v>140</v>
      </c>
      <c r="AK60">
        <v>0</v>
      </c>
    </row>
    <row r="61" spans="1:37" x14ac:dyDescent="0.25">
      <c r="A61" t="s">
        <v>238</v>
      </c>
      <c r="B61" t="s">
        <v>240</v>
      </c>
      <c r="C61" s="9" t="s">
        <v>230</v>
      </c>
      <c r="D61" t="s">
        <v>239</v>
      </c>
      <c r="E61" t="s">
        <v>12</v>
      </c>
      <c r="F61">
        <v>6847936</v>
      </c>
      <c r="G61">
        <v>15452</v>
      </c>
      <c r="H61">
        <v>9964</v>
      </c>
      <c r="I61" s="11">
        <v>1562</v>
      </c>
      <c r="J61" s="11">
        <v>34</v>
      </c>
      <c r="K61" s="11">
        <v>2</v>
      </c>
      <c r="L61" s="11">
        <v>906</v>
      </c>
      <c r="M61" s="11">
        <v>0</v>
      </c>
      <c r="N61" s="11">
        <v>756</v>
      </c>
      <c r="O61" s="11">
        <v>692</v>
      </c>
      <c r="P61">
        <v>53</v>
      </c>
      <c r="Q61">
        <v>2</v>
      </c>
      <c r="R61" s="11">
        <v>909</v>
      </c>
      <c r="S61" s="11">
        <v>9</v>
      </c>
      <c r="T61">
        <v>689</v>
      </c>
      <c r="U61">
        <v>563</v>
      </c>
      <c r="V61" t="s">
        <v>237</v>
      </c>
      <c r="W61" s="11" t="s">
        <v>307</v>
      </c>
      <c r="X61">
        <v>0.13425000000000001</v>
      </c>
      <c r="Y61" s="11">
        <v>80.077647999999996</v>
      </c>
      <c r="Z61" s="11" t="s">
        <v>307</v>
      </c>
      <c r="AA61" s="11" t="s">
        <v>307</v>
      </c>
      <c r="AB61" s="11" t="s">
        <v>307</v>
      </c>
      <c r="AC61" s="11">
        <f t="shared" si="2"/>
        <v>1.6764977912438189E-9</v>
      </c>
      <c r="AD61" s="11">
        <f t="shared" si="3"/>
        <v>3.0820086024504617E-5</v>
      </c>
      <c r="AE61" s="11" t="s">
        <v>307</v>
      </c>
      <c r="AF61">
        <v>188</v>
      </c>
      <c r="AG61">
        <v>63</v>
      </c>
      <c r="AH61">
        <v>70</v>
      </c>
      <c r="AI61">
        <v>1</v>
      </c>
      <c r="AJ61">
        <v>87</v>
      </c>
      <c r="AK61">
        <v>1</v>
      </c>
    </row>
    <row r="62" spans="1:37" x14ac:dyDescent="0.25">
      <c r="A62" t="s">
        <v>241</v>
      </c>
      <c r="B62" t="s">
        <v>243</v>
      </c>
      <c r="C62" s="9" t="s">
        <v>230</v>
      </c>
      <c r="D62" t="s">
        <v>242</v>
      </c>
      <c r="E62" t="s">
        <v>12</v>
      </c>
      <c r="F62">
        <v>5755254</v>
      </c>
      <c r="G62">
        <v>12669</v>
      </c>
      <c r="H62">
        <v>9469</v>
      </c>
      <c r="I62" s="11">
        <v>890</v>
      </c>
      <c r="J62" s="11">
        <v>7</v>
      </c>
      <c r="K62" s="11">
        <v>1</v>
      </c>
      <c r="L62" s="11">
        <v>1325</v>
      </c>
      <c r="M62" s="11">
        <v>3</v>
      </c>
      <c r="N62" s="11">
        <v>1021</v>
      </c>
      <c r="O62" s="11">
        <v>327</v>
      </c>
      <c r="P62">
        <v>12</v>
      </c>
      <c r="Q62">
        <v>1</v>
      </c>
      <c r="R62" s="11">
        <v>1215</v>
      </c>
      <c r="S62" s="11">
        <v>31</v>
      </c>
      <c r="T62">
        <v>858</v>
      </c>
      <c r="U62">
        <v>625</v>
      </c>
      <c r="V62" t="s">
        <v>244</v>
      </c>
      <c r="W62" s="11" t="s">
        <v>307</v>
      </c>
      <c r="X62">
        <v>0.16092000000000001</v>
      </c>
      <c r="Y62" s="11">
        <v>73.030687999999998</v>
      </c>
      <c r="Z62" s="11" t="s">
        <v>307</v>
      </c>
      <c r="AA62" s="11" t="s">
        <v>307</v>
      </c>
      <c r="AB62" s="11" t="s">
        <v>307</v>
      </c>
      <c r="AC62" s="11">
        <f t="shared" si="2"/>
        <v>2.2034572644310841E-9</v>
      </c>
      <c r="AD62" s="11">
        <f t="shared" si="3"/>
        <v>3.0329715639540463E-5</v>
      </c>
      <c r="AE62" s="11" t="s">
        <v>307</v>
      </c>
      <c r="AF62">
        <v>218</v>
      </c>
      <c r="AG62">
        <v>67</v>
      </c>
      <c r="AH62">
        <v>88</v>
      </c>
      <c r="AI62">
        <v>0</v>
      </c>
      <c r="AJ62">
        <v>127</v>
      </c>
      <c r="AK62">
        <v>3</v>
      </c>
    </row>
    <row r="63" spans="1:37" x14ac:dyDescent="0.25">
      <c r="A63" t="s">
        <v>245</v>
      </c>
      <c r="B63" t="s">
        <v>247</v>
      </c>
      <c r="C63" s="9" t="s">
        <v>230</v>
      </c>
      <c r="D63" t="s">
        <v>246</v>
      </c>
      <c r="E63" t="s">
        <v>12</v>
      </c>
      <c r="F63">
        <v>6703761</v>
      </c>
      <c r="G63">
        <v>16254</v>
      </c>
      <c r="H63">
        <v>10487</v>
      </c>
      <c r="I63" s="11">
        <v>1590</v>
      </c>
      <c r="J63" s="11">
        <v>22</v>
      </c>
      <c r="K63" s="11">
        <v>0</v>
      </c>
      <c r="L63" s="11">
        <v>530</v>
      </c>
      <c r="M63" s="11">
        <v>1</v>
      </c>
      <c r="N63" s="11">
        <v>414</v>
      </c>
      <c r="O63" s="11">
        <v>571</v>
      </c>
      <c r="P63">
        <v>31</v>
      </c>
      <c r="Q63">
        <v>0</v>
      </c>
      <c r="R63" s="11">
        <v>520</v>
      </c>
      <c r="S63" s="11">
        <v>10</v>
      </c>
      <c r="T63">
        <v>380</v>
      </c>
      <c r="U63">
        <v>528</v>
      </c>
      <c r="V63" t="s">
        <v>244</v>
      </c>
      <c r="W63" s="11" t="s">
        <v>307</v>
      </c>
      <c r="X63">
        <v>0.15331</v>
      </c>
      <c r="Y63" s="11">
        <v>73.030687999999998</v>
      </c>
      <c r="Z63" s="11" t="s">
        <v>307</v>
      </c>
      <c r="AA63" s="11" t="s">
        <v>307</v>
      </c>
      <c r="AB63" s="11" t="s">
        <v>307</v>
      </c>
      <c r="AC63" s="11">
        <f t="shared" si="2"/>
        <v>2.0992544942202926E-9</v>
      </c>
      <c r="AD63" s="11">
        <f t="shared" si="3"/>
        <v>2.9028892621140306E-5</v>
      </c>
      <c r="AE63" s="11" t="s">
        <v>307</v>
      </c>
      <c r="AF63">
        <v>185</v>
      </c>
      <c r="AG63">
        <v>69</v>
      </c>
      <c r="AH63">
        <v>70</v>
      </c>
      <c r="AI63">
        <v>0</v>
      </c>
      <c r="AJ63">
        <v>48</v>
      </c>
      <c r="AK63">
        <v>3</v>
      </c>
    </row>
    <row r="64" spans="1:37" x14ac:dyDescent="0.25">
      <c r="A64" t="s">
        <v>249</v>
      </c>
      <c r="B64" t="s">
        <v>251</v>
      </c>
      <c r="C64" s="10" t="s">
        <v>248</v>
      </c>
      <c r="D64" t="s">
        <v>250</v>
      </c>
      <c r="E64" t="s">
        <v>12</v>
      </c>
      <c r="F64">
        <v>7529206</v>
      </c>
      <c r="G64">
        <v>15784</v>
      </c>
      <c r="H64">
        <v>9411</v>
      </c>
      <c r="I64" s="11">
        <v>1557</v>
      </c>
      <c r="J64" s="11">
        <v>26</v>
      </c>
      <c r="K64" s="11">
        <v>0</v>
      </c>
      <c r="L64" s="11">
        <v>575</v>
      </c>
      <c r="M64" s="11">
        <v>0</v>
      </c>
      <c r="N64" s="11">
        <v>488</v>
      </c>
      <c r="O64" s="11">
        <v>1108</v>
      </c>
      <c r="P64">
        <v>49</v>
      </c>
      <c r="Q64">
        <v>0</v>
      </c>
      <c r="R64" s="11">
        <v>945</v>
      </c>
      <c r="S64" s="11">
        <v>9</v>
      </c>
      <c r="T64">
        <v>788</v>
      </c>
      <c r="U64">
        <v>454</v>
      </c>
      <c r="V64" t="s">
        <v>252</v>
      </c>
      <c r="W64" s="11" t="s">
        <v>307</v>
      </c>
      <c r="X64">
        <v>0.12998000000000001</v>
      </c>
      <c r="Y64" s="11">
        <v>83.961535999999995</v>
      </c>
      <c r="Z64" s="11" t="s">
        <v>307</v>
      </c>
      <c r="AA64" s="11" t="s">
        <v>307</v>
      </c>
      <c r="AB64" s="11" t="s">
        <v>307</v>
      </c>
      <c r="AC64" s="11">
        <f t="shared" si="2"/>
        <v>1.5480898300860053E-9</v>
      </c>
      <c r="AD64" s="11">
        <f t="shared" si="3"/>
        <v>2.5392579764143429E-5</v>
      </c>
      <c r="AE64" s="11" t="s">
        <v>307</v>
      </c>
      <c r="AF64">
        <v>162</v>
      </c>
      <c r="AG64">
        <v>30</v>
      </c>
      <c r="AH64">
        <v>55</v>
      </c>
      <c r="AI64">
        <v>1</v>
      </c>
      <c r="AJ64">
        <v>61</v>
      </c>
      <c r="AK64">
        <v>2</v>
      </c>
    </row>
    <row r="65" spans="1:37" x14ac:dyDescent="0.25">
      <c r="A65" t="s">
        <v>253</v>
      </c>
      <c r="B65" t="s">
        <v>255</v>
      </c>
      <c r="C65" s="10" t="s">
        <v>248</v>
      </c>
      <c r="D65" t="s">
        <v>254</v>
      </c>
      <c r="E65" t="s">
        <v>12</v>
      </c>
      <c r="F65">
        <v>8282275</v>
      </c>
      <c r="G65">
        <v>18955</v>
      </c>
      <c r="H65">
        <v>10128</v>
      </c>
      <c r="I65" s="11">
        <v>2371</v>
      </c>
      <c r="J65" s="11">
        <v>100</v>
      </c>
      <c r="K65" s="11">
        <v>4</v>
      </c>
      <c r="L65" s="11">
        <v>385</v>
      </c>
      <c r="M65" s="11">
        <v>0</v>
      </c>
      <c r="N65" s="11">
        <v>327</v>
      </c>
      <c r="O65" s="11">
        <v>1400</v>
      </c>
      <c r="P65">
        <v>112</v>
      </c>
      <c r="Q65">
        <v>4</v>
      </c>
      <c r="R65" s="11">
        <v>499</v>
      </c>
      <c r="S65" s="11">
        <v>3</v>
      </c>
      <c r="T65">
        <v>419</v>
      </c>
      <c r="U65">
        <v>734</v>
      </c>
      <c r="V65" t="s">
        <v>252</v>
      </c>
      <c r="W65" s="11" t="s">
        <v>307</v>
      </c>
      <c r="X65">
        <v>0.16511000000000001</v>
      </c>
      <c r="Y65" s="11">
        <v>83.961535999999995</v>
      </c>
      <c r="Z65" s="11" t="s">
        <v>307</v>
      </c>
      <c r="AA65" s="11" t="s">
        <v>307</v>
      </c>
      <c r="AB65" s="11" t="s">
        <v>307</v>
      </c>
      <c r="AC65" s="11">
        <f t="shared" si="2"/>
        <v>1.9664957058432089E-9</v>
      </c>
      <c r="AD65" s="11">
        <f t="shared" si="3"/>
        <v>3.2824554329258578E-5</v>
      </c>
      <c r="AE65" s="11" t="s">
        <v>307</v>
      </c>
      <c r="AF65">
        <v>172</v>
      </c>
      <c r="AG65">
        <v>79</v>
      </c>
      <c r="AH65">
        <v>102</v>
      </c>
      <c r="AI65">
        <v>0</v>
      </c>
      <c r="AJ65">
        <v>68</v>
      </c>
      <c r="AK65">
        <v>1</v>
      </c>
    </row>
    <row r="66" spans="1:37" x14ac:dyDescent="0.25">
      <c r="A66" t="s">
        <v>256</v>
      </c>
      <c r="B66" t="s">
        <v>258</v>
      </c>
      <c r="C66" s="10" t="s">
        <v>248</v>
      </c>
      <c r="D66" t="s">
        <v>257</v>
      </c>
      <c r="E66" t="s">
        <v>12</v>
      </c>
      <c r="F66">
        <v>6968977</v>
      </c>
      <c r="G66">
        <v>11911</v>
      </c>
      <c r="H66">
        <v>8788</v>
      </c>
      <c r="I66" s="11">
        <v>331</v>
      </c>
      <c r="J66" s="11">
        <v>0</v>
      </c>
      <c r="K66" s="11">
        <v>0</v>
      </c>
      <c r="L66" s="11">
        <v>723</v>
      </c>
      <c r="M66" s="11">
        <v>1</v>
      </c>
      <c r="N66" s="11">
        <v>594</v>
      </c>
      <c r="O66" s="11">
        <v>132</v>
      </c>
      <c r="P66">
        <v>3</v>
      </c>
      <c r="Q66">
        <v>0</v>
      </c>
      <c r="R66" s="11">
        <v>1426</v>
      </c>
      <c r="S66" s="11">
        <v>15</v>
      </c>
      <c r="T66">
        <v>1137</v>
      </c>
      <c r="U66">
        <v>455</v>
      </c>
      <c r="V66" t="s">
        <v>259</v>
      </c>
      <c r="W66" s="11" t="s">
        <v>307</v>
      </c>
      <c r="X66">
        <v>0.20749999999999999</v>
      </c>
      <c r="Y66" s="11">
        <v>88.441278999999994</v>
      </c>
      <c r="Z66" s="11" t="s">
        <v>307</v>
      </c>
      <c r="AA66" s="11" t="s">
        <v>307</v>
      </c>
      <c r="AB66" s="11" t="s">
        <v>307</v>
      </c>
      <c r="AC66" s="11">
        <f t="shared" ref="AC66:AC97" si="4">X66/(Y66*1000000)</f>
        <v>2.3461894982319283E-9</v>
      </c>
      <c r="AD66" s="11">
        <f t="shared" ref="AD66:AD97" si="5">(I66+L66)/(Y66*1000000)</f>
        <v>1.191751195728411E-5</v>
      </c>
      <c r="AE66" s="11" t="s">
        <v>307</v>
      </c>
      <c r="AF66">
        <v>322</v>
      </c>
      <c r="AG66">
        <v>13</v>
      </c>
      <c r="AH66">
        <v>22</v>
      </c>
      <c r="AI66">
        <v>0</v>
      </c>
      <c r="AJ66">
        <v>46</v>
      </c>
      <c r="AK66">
        <v>0</v>
      </c>
    </row>
    <row r="67" spans="1:37" x14ac:dyDescent="0.25">
      <c r="A67" t="s">
        <v>260</v>
      </c>
      <c r="B67" t="s">
        <v>262</v>
      </c>
      <c r="C67" s="10" t="s">
        <v>248</v>
      </c>
      <c r="D67" t="s">
        <v>261</v>
      </c>
      <c r="E67" t="s">
        <v>12</v>
      </c>
      <c r="F67">
        <v>6848158</v>
      </c>
      <c r="G67">
        <v>12810</v>
      </c>
      <c r="H67">
        <v>9054</v>
      </c>
      <c r="I67" s="11">
        <v>1281</v>
      </c>
      <c r="J67" s="11">
        <v>26</v>
      </c>
      <c r="K67" s="11">
        <v>35</v>
      </c>
      <c r="L67" s="11">
        <v>986</v>
      </c>
      <c r="M67" s="11">
        <v>0</v>
      </c>
      <c r="N67" s="11">
        <v>878</v>
      </c>
      <c r="O67" s="11">
        <v>548</v>
      </c>
      <c r="P67">
        <v>66</v>
      </c>
      <c r="Q67">
        <v>35</v>
      </c>
      <c r="R67" s="11">
        <v>789</v>
      </c>
      <c r="S67" s="11">
        <v>17</v>
      </c>
      <c r="T67">
        <v>672</v>
      </c>
      <c r="U67">
        <v>562</v>
      </c>
      <c r="V67" t="s">
        <v>263</v>
      </c>
      <c r="W67" s="11" t="s">
        <v>307</v>
      </c>
      <c r="X67">
        <v>8.0149999999999999E-2</v>
      </c>
      <c r="Y67" s="11">
        <v>39.856741</v>
      </c>
      <c r="Z67" s="11" t="s">
        <v>307</v>
      </c>
      <c r="AA67" s="11" t="s">
        <v>307</v>
      </c>
      <c r="AB67" s="11" t="s">
        <v>307</v>
      </c>
      <c r="AC67" s="11">
        <f t="shared" si="4"/>
        <v>2.010952174940746E-9</v>
      </c>
      <c r="AD67" s="11">
        <f t="shared" si="5"/>
        <v>5.68787096767395E-5</v>
      </c>
      <c r="AE67" s="11" t="s">
        <v>307</v>
      </c>
      <c r="AF67">
        <v>148</v>
      </c>
      <c r="AG67">
        <v>100</v>
      </c>
      <c r="AH67">
        <v>50</v>
      </c>
      <c r="AI67">
        <v>0</v>
      </c>
      <c r="AJ67">
        <v>54</v>
      </c>
      <c r="AK67">
        <v>0</v>
      </c>
    </row>
    <row r="68" spans="1:37" x14ac:dyDescent="0.25">
      <c r="A68" t="s">
        <v>264</v>
      </c>
      <c r="B68" t="s">
        <v>265</v>
      </c>
      <c r="C68" s="10" t="s">
        <v>248</v>
      </c>
      <c r="D68" t="s">
        <v>261</v>
      </c>
      <c r="E68" t="s">
        <v>12</v>
      </c>
      <c r="F68">
        <v>7101199</v>
      </c>
      <c r="G68">
        <v>13344</v>
      </c>
      <c r="H68">
        <v>9433</v>
      </c>
      <c r="I68" s="11">
        <v>631</v>
      </c>
      <c r="J68" s="11">
        <v>2</v>
      </c>
      <c r="K68" s="11">
        <v>6</v>
      </c>
      <c r="L68" s="11">
        <v>384</v>
      </c>
      <c r="M68" s="11">
        <v>1</v>
      </c>
      <c r="N68" s="11">
        <v>296</v>
      </c>
      <c r="O68" s="11">
        <v>213</v>
      </c>
      <c r="P68">
        <v>22</v>
      </c>
      <c r="Q68">
        <v>6</v>
      </c>
      <c r="R68" s="11">
        <v>842</v>
      </c>
      <c r="S68" s="11">
        <v>26</v>
      </c>
      <c r="T68">
        <v>623</v>
      </c>
      <c r="U68">
        <v>407</v>
      </c>
      <c r="V68" t="s">
        <v>263</v>
      </c>
      <c r="W68" s="11" t="s">
        <v>307</v>
      </c>
      <c r="X68">
        <v>9.0200000000000002E-2</v>
      </c>
      <c r="Y68" s="11">
        <v>39.856741</v>
      </c>
      <c r="Z68" s="11" t="s">
        <v>307</v>
      </c>
      <c r="AA68" s="11" t="s">
        <v>307</v>
      </c>
      <c r="AB68" s="11" t="s">
        <v>307</v>
      </c>
      <c r="AC68" s="11">
        <f t="shared" si="4"/>
        <v>2.2631052548927673E-9</v>
      </c>
      <c r="AD68" s="11">
        <f t="shared" si="5"/>
        <v>2.5466206582219053E-5</v>
      </c>
      <c r="AE68" s="11" t="s">
        <v>307</v>
      </c>
      <c r="AF68">
        <v>216</v>
      </c>
      <c r="AG68">
        <v>30</v>
      </c>
      <c r="AH68">
        <v>27</v>
      </c>
      <c r="AI68">
        <v>1</v>
      </c>
      <c r="AJ68">
        <v>23</v>
      </c>
      <c r="AK68">
        <v>1</v>
      </c>
    </row>
    <row r="69" spans="1:37" x14ac:dyDescent="0.25">
      <c r="A69" t="s">
        <v>266</v>
      </c>
      <c r="B69" t="s">
        <v>268</v>
      </c>
      <c r="C69" s="10" t="s">
        <v>248</v>
      </c>
      <c r="D69" t="s">
        <v>267</v>
      </c>
      <c r="E69" t="s">
        <v>12</v>
      </c>
      <c r="F69">
        <v>5070855</v>
      </c>
      <c r="G69">
        <v>10110</v>
      </c>
      <c r="H69">
        <v>6913</v>
      </c>
      <c r="I69" s="11">
        <v>1095</v>
      </c>
      <c r="J69" s="11">
        <v>9</v>
      </c>
      <c r="K69" s="11">
        <v>2</v>
      </c>
      <c r="L69" s="11">
        <v>1463</v>
      </c>
      <c r="M69" s="11">
        <v>2</v>
      </c>
      <c r="N69" s="11">
        <v>1302</v>
      </c>
      <c r="O69" s="11">
        <v>693</v>
      </c>
      <c r="P69">
        <v>9</v>
      </c>
      <c r="Q69">
        <v>2</v>
      </c>
      <c r="R69" s="11">
        <v>3416</v>
      </c>
      <c r="S69" s="11">
        <v>11</v>
      </c>
      <c r="T69">
        <v>3015</v>
      </c>
      <c r="U69">
        <v>781</v>
      </c>
      <c r="V69" t="s">
        <v>269</v>
      </c>
      <c r="W69" s="11" t="s">
        <v>307</v>
      </c>
      <c r="X69">
        <v>0.62302000000000002</v>
      </c>
      <c r="Y69" s="11">
        <v>298.053853</v>
      </c>
      <c r="Z69" s="11" t="s">
        <v>307</v>
      </c>
      <c r="AA69" s="11" t="s">
        <v>307</v>
      </c>
      <c r="AB69" s="11" t="s">
        <v>307</v>
      </c>
      <c r="AC69" s="11">
        <f t="shared" si="4"/>
        <v>2.0902933940598982E-9</v>
      </c>
      <c r="AD69" s="11">
        <f t="shared" si="5"/>
        <v>8.5823416615922762E-6</v>
      </c>
      <c r="AE69" s="11" t="s">
        <v>307</v>
      </c>
      <c r="AF69">
        <v>270</v>
      </c>
      <c r="AG69">
        <v>43</v>
      </c>
      <c r="AH69">
        <v>63</v>
      </c>
      <c r="AI69">
        <v>0</v>
      </c>
      <c r="AJ69">
        <v>273</v>
      </c>
      <c r="AK69">
        <v>0</v>
      </c>
    </row>
    <row r="70" spans="1:37" x14ac:dyDescent="0.25">
      <c r="A70" t="s">
        <v>270</v>
      </c>
      <c r="B70" t="s">
        <v>272</v>
      </c>
      <c r="C70" s="10" t="s">
        <v>248</v>
      </c>
      <c r="D70" t="s">
        <v>271</v>
      </c>
      <c r="E70" t="s">
        <v>12</v>
      </c>
      <c r="F70">
        <v>7538403</v>
      </c>
      <c r="G70">
        <v>20163</v>
      </c>
      <c r="H70">
        <v>8651</v>
      </c>
      <c r="I70" s="11">
        <v>2366</v>
      </c>
      <c r="J70" s="11">
        <v>65</v>
      </c>
      <c r="K70" s="11">
        <v>2</v>
      </c>
      <c r="L70" s="11">
        <v>837</v>
      </c>
      <c r="M70" s="11">
        <v>1</v>
      </c>
      <c r="N70" s="11">
        <v>743</v>
      </c>
      <c r="O70" s="11">
        <v>917</v>
      </c>
      <c r="P70">
        <v>40</v>
      </c>
      <c r="Q70">
        <v>2</v>
      </c>
      <c r="R70" s="11">
        <v>2506</v>
      </c>
      <c r="S70" s="11">
        <v>6</v>
      </c>
      <c r="T70">
        <v>2225</v>
      </c>
      <c r="U70">
        <v>921</v>
      </c>
      <c r="V70" t="s">
        <v>273</v>
      </c>
      <c r="W70" s="11" t="s">
        <v>307</v>
      </c>
      <c r="X70">
        <v>0.76714000000000004</v>
      </c>
      <c r="Y70" s="11">
        <v>278.62195100000002</v>
      </c>
      <c r="Z70" s="11" t="s">
        <v>307</v>
      </c>
      <c r="AA70" s="11" t="s">
        <v>307</v>
      </c>
      <c r="AB70" s="11" t="s">
        <v>307</v>
      </c>
      <c r="AC70" s="11">
        <f t="shared" si="4"/>
        <v>2.7533365452602117E-9</v>
      </c>
      <c r="AD70" s="11">
        <f t="shared" si="5"/>
        <v>1.1495863798613627E-5</v>
      </c>
      <c r="AE70" s="11" t="s">
        <v>307</v>
      </c>
      <c r="AF70">
        <v>394</v>
      </c>
      <c r="AG70">
        <v>86</v>
      </c>
      <c r="AH70">
        <v>90</v>
      </c>
      <c r="AI70">
        <v>2</v>
      </c>
      <c r="AJ70">
        <v>76</v>
      </c>
      <c r="AK70">
        <v>40</v>
      </c>
    </row>
    <row r="71" spans="1:37" x14ac:dyDescent="0.25">
      <c r="A71" t="s">
        <v>274</v>
      </c>
      <c r="B71" t="s">
        <v>276</v>
      </c>
      <c r="C71" s="10" t="s">
        <v>248</v>
      </c>
      <c r="D71" t="s">
        <v>275</v>
      </c>
      <c r="E71" t="s">
        <v>12</v>
      </c>
      <c r="F71">
        <v>7419091</v>
      </c>
      <c r="G71">
        <v>14982</v>
      </c>
      <c r="H71">
        <v>9883</v>
      </c>
      <c r="I71" s="11">
        <v>1039</v>
      </c>
      <c r="J71" s="11">
        <v>13</v>
      </c>
      <c r="K71" s="11">
        <v>17</v>
      </c>
      <c r="L71" s="11">
        <v>144</v>
      </c>
      <c r="M71" s="11">
        <v>0</v>
      </c>
      <c r="N71" s="11">
        <v>108</v>
      </c>
      <c r="O71" s="11">
        <v>634</v>
      </c>
      <c r="P71">
        <v>26</v>
      </c>
      <c r="Q71">
        <v>17</v>
      </c>
      <c r="R71" s="11">
        <v>344</v>
      </c>
      <c r="S71" s="11">
        <v>8</v>
      </c>
      <c r="T71">
        <v>247</v>
      </c>
      <c r="U71">
        <v>312</v>
      </c>
      <c r="V71" t="s">
        <v>277</v>
      </c>
      <c r="W71" s="11" t="s">
        <v>307</v>
      </c>
      <c r="X71">
        <v>0.16452</v>
      </c>
      <c r="Y71" s="11">
        <v>74.979996999999997</v>
      </c>
      <c r="Z71" s="11" t="s">
        <v>307</v>
      </c>
      <c r="AA71" s="11" t="s">
        <v>307</v>
      </c>
      <c r="AB71" s="11" t="s">
        <v>307</v>
      </c>
      <c r="AC71" s="11">
        <f t="shared" si="4"/>
        <v>2.1941852038217605E-9</v>
      </c>
      <c r="AD71" s="11">
        <f t="shared" si="5"/>
        <v>1.5777541308783996E-5</v>
      </c>
      <c r="AE71" s="11" t="s">
        <v>307</v>
      </c>
      <c r="AF71">
        <v>81</v>
      </c>
      <c r="AG71">
        <v>20</v>
      </c>
      <c r="AH71">
        <v>43</v>
      </c>
      <c r="AI71">
        <v>0</v>
      </c>
      <c r="AJ71">
        <v>18</v>
      </c>
      <c r="AK71">
        <v>2</v>
      </c>
    </row>
    <row r="72" spans="1:37" x14ac:dyDescent="0.25">
      <c r="A72" t="s">
        <v>278</v>
      </c>
      <c r="B72" t="s">
        <v>279</v>
      </c>
      <c r="C72" s="10" t="s">
        <v>248</v>
      </c>
      <c r="D72" t="s">
        <v>275</v>
      </c>
      <c r="E72" t="s">
        <v>12</v>
      </c>
      <c r="F72">
        <v>7709164</v>
      </c>
      <c r="G72">
        <v>15864</v>
      </c>
      <c r="H72">
        <v>10415</v>
      </c>
      <c r="I72" s="11">
        <v>978</v>
      </c>
      <c r="J72" s="11">
        <v>24</v>
      </c>
      <c r="K72" s="11">
        <v>25</v>
      </c>
      <c r="L72" s="11">
        <v>310</v>
      </c>
      <c r="M72" s="11">
        <v>3</v>
      </c>
      <c r="N72" s="11">
        <v>208</v>
      </c>
      <c r="O72" s="11">
        <v>426</v>
      </c>
      <c r="P72">
        <v>43</v>
      </c>
      <c r="Q72">
        <v>25</v>
      </c>
      <c r="R72" s="11">
        <v>225</v>
      </c>
      <c r="S72" s="11">
        <v>4</v>
      </c>
      <c r="T72">
        <v>139</v>
      </c>
      <c r="U72">
        <v>399</v>
      </c>
      <c r="V72" t="s">
        <v>280</v>
      </c>
      <c r="W72" s="11" t="s">
        <v>307</v>
      </c>
      <c r="X72">
        <v>0.11229</v>
      </c>
      <c r="Y72" s="11">
        <v>49.846935000000002</v>
      </c>
      <c r="Z72" s="11" t="s">
        <v>307</v>
      </c>
      <c r="AA72" s="11" t="s">
        <v>307</v>
      </c>
      <c r="AB72" s="11" t="s">
        <v>307</v>
      </c>
      <c r="AC72" s="11">
        <f t="shared" si="4"/>
        <v>2.2526961788121978E-9</v>
      </c>
      <c r="AD72" s="11">
        <f t="shared" si="5"/>
        <v>2.5839101240627936E-5</v>
      </c>
      <c r="AE72" s="11" t="s">
        <v>307</v>
      </c>
      <c r="AF72">
        <v>67</v>
      </c>
      <c r="AG72">
        <v>36</v>
      </c>
      <c r="AH72">
        <v>44</v>
      </c>
      <c r="AI72">
        <v>0</v>
      </c>
      <c r="AJ72">
        <v>31</v>
      </c>
      <c r="AK72">
        <v>0</v>
      </c>
    </row>
    <row r="73" spans="1:37" x14ac:dyDescent="0.25">
      <c r="A73" t="s">
        <v>281</v>
      </c>
      <c r="B73" t="s">
        <v>282</v>
      </c>
      <c r="C73" s="10" t="s">
        <v>248</v>
      </c>
      <c r="D73" t="s">
        <v>275</v>
      </c>
      <c r="E73" t="s">
        <v>12</v>
      </c>
      <c r="F73">
        <v>7454078</v>
      </c>
      <c r="G73">
        <v>13954</v>
      </c>
      <c r="H73">
        <v>10022</v>
      </c>
      <c r="I73" s="11">
        <v>468</v>
      </c>
      <c r="J73" s="11">
        <v>6</v>
      </c>
      <c r="K73" s="11">
        <v>19</v>
      </c>
      <c r="L73" s="11">
        <v>530</v>
      </c>
      <c r="M73" s="11">
        <v>4</v>
      </c>
      <c r="N73" s="11">
        <v>379</v>
      </c>
      <c r="O73" s="11">
        <v>188</v>
      </c>
      <c r="P73">
        <v>17</v>
      </c>
      <c r="Q73">
        <v>19</v>
      </c>
      <c r="R73" s="11">
        <v>358</v>
      </c>
      <c r="S73" s="11">
        <v>23</v>
      </c>
      <c r="T73">
        <v>221</v>
      </c>
      <c r="U73">
        <v>205</v>
      </c>
      <c r="V73" t="s">
        <v>280</v>
      </c>
      <c r="W73" s="11" t="s">
        <v>307</v>
      </c>
      <c r="X73">
        <v>0.13197</v>
      </c>
      <c r="Y73" s="11">
        <v>49.846935000000002</v>
      </c>
      <c r="Z73" s="11" t="s">
        <v>307</v>
      </c>
      <c r="AA73" s="11" t="s">
        <v>307</v>
      </c>
      <c r="AB73" s="11" t="s">
        <v>307</v>
      </c>
      <c r="AC73" s="11">
        <f t="shared" si="4"/>
        <v>2.6475048064640282E-9</v>
      </c>
      <c r="AD73" s="11">
        <f t="shared" si="5"/>
        <v>2.002129117868531E-5</v>
      </c>
      <c r="AE73" s="11" t="s">
        <v>307</v>
      </c>
      <c r="AF73">
        <v>61</v>
      </c>
      <c r="AG73">
        <v>15</v>
      </c>
      <c r="AH73">
        <v>15</v>
      </c>
      <c r="AI73">
        <v>0</v>
      </c>
      <c r="AJ73">
        <v>12</v>
      </c>
      <c r="AK73">
        <v>7</v>
      </c>
    </row>
    <row r="74" spans="1:37" x14ac:dyDescent="0.25">
      <c r="A74" s="5" t="s">
        <v>283</v>
      </c>
      <c r="B74" t="s">
        <v>285</v>
      </c>
      <c r="C74" s="10" t="s">
        <v>248</v>
      </c>
      <c r="D74" t="s">
        <v>284</v>
      </c>
      <c r="E74" t="s">
        <v>12</v>
      </c>
      <c r="F74">
        <v>7839116</v>
      </c>
      <c r="G74">
        <v>15797</v>
      </c>
      <c r="H74">
        <v>10576</v>
      </c>
      <c r="I74" s="11">
        <v>2356</v>
      </c>
      <c r="J74" s="11">
        <v>14</v>
      </c>
      <c r="K74" s="11">
        <v>4</v>
      </c>
      <c r="L74" s="11">
        <v>403</v>
      </c>
      <c r="M74" s="11">
        <v>0</v>
      </c>
      <c r="N74" s="11">
        <v>313</v>
      </c>
      <c r="O74" s="11">
        <v>555</v>
      </c>
      <c r="P74">
        <v>28</v>
      </c>
      <c r="Q74">
        <v>4</v>
      </c>
      <c r="R74" s="11">
        <v>965</v>
      </c>
      <c r="S74" s="11">
        <v>8</v>
      </c>
      <c r="T74">
        <v>761</v>
      </c>
      <c r="U74">
        <v>661</v>
      </c>
      <c r="V74" t="s">
        <v>286</v>
      </c>
      <c r="W74" s="11" t="s">
        <v>307</v>
      </c>
      <c r="X74">
        <v>0.31931999999999999</v>
      </c>
      <c r="Y74" s="11">
        <v>141.40608499999999</v>
      </c>
      <c r="Z74" s="11" t="s">
        <v>307</v>
      </c>
      <c r="AA74" s="11" t="s">
        <v>307</v>
      </c>
      <c r="AB74" s="11" t="s">
        <v>307</v>
      </c>
      <c r="AC74" s="11">
        <f t="shared" si="4"/>
        <v>2.2581772205913202E-9</v>
      </c>
      <c r="AD74" s="11">
        <f t="shared" si="5"/>
        <v>1.9511182987634512E-5</v>
      </c>
      <c r="AE74" s="11" t="s">
        <v>307</v>
      </c>
      <c r="AF74">
        <v>177</v>
      </c>
      <c r="AG74">
        <v>61</v>
      </c>
      <c r="AH74">
        <v>66</v>
      </c>
      <c r="AI74">
        <v>4</v>
      </c>
      <c r="AJ74">
        <v>52</v>
      </c>
      <c r="AK74">
        <v>3</v>
      </c>
    </row>
    <row r="75" spans="1:37" x14ac:dyDescent="0.25">
      <c r="A75" t="s">
        <v>287</v>
      </c>
      <c r="B75" t="s">
        <v>289</v>
      </c>
      <c r="C75" s="10" t="s">
        <v>248</v>
      </c>
      <c r="D75" t="s">
        <v>288</v>
      </c>
      <c r="E75" t="s">
        <v>12</v>
      </c>
      <c r="F75">
        <v>6805799</v>
      </c>
      <c r="G75">
        <v>12308</v>
      </c>
      <c r="H75">
        <v>8274</v>
      </c>
      <c r="I75" s="11">
        <v>810</v>
      </c>
      <c r="J75" s="11">
        <v>6</v>
      </c>
      <c r="K75" s="11">
        <v>1</v>
      </c>
      <c r="L75" s="11">
        <v>1107</v>
      </c>
      <c r="M75" s="11">
        <v>6</v>
      </c>
      <c r="N75" s="11">
        <v>911</v>
      </c>
      <c r="O75" s="11">
        <v>577</v>
      </c>
      <c r="P75">
        <v>17</v>
      </c>
      <c r="Q75">
        <v>1</v>
      </c>
      <c r="R75" s="11">
        <v>1672</v>
      </c>
      <c r="S75" s="11">
        <v>55</v>
      </c>
      <c r="T75">
        <v>1336</v>
      </c>
      <c r="U75">
        <v>643</v>
      </c>
      <c r="V75" t="s">
        <v>290</v>
      </c>
      <c r="W75" s="11" t="s">
        <v>307</v>
      </c>
      <c r="X75">
        <v>0.28986000000000001</v>
      </c>
      <c r="Y75" s="11">
        <v>103.808797</v>
      </c>
      <c r="Z75" s="11" t="s">
        <v>307</v>
      </c>
      <c r="AA75" s="11" t="s">
        <v>307</v>
      </c>
      <c r="AB75" s="11" t="s">
        <v>307</v>
      </c>
      <c r="AC75" s="11">
        <f t="shared" si="4"/>
        <v>2.7922489073830612E-9</v>
      </c>
      <c r="AD75" s="11">
        <f t="shared" si="5"/>
        <v>1.8466643053382074E-5</v>
      </c>
      <c r="AE75" s="11" t="s">
        <v>307</v>
      </c>
      <c r="AF75">
        <v>258</v>
      </c>
      <c r="AG75">
        <v>28</v>
      </c>
      <c r="AH75">
        <v>68</v>
      </c>
      <c r="AI75">
        <v>0</v>
      </c>
      <c r="AJ75">
        <v>125</v>
      </c>
      <c r="AK75">
        <v>2</v>
      </c>
    </row>
    <row r="76" spans="1:37" x14ac:dyDescent="0.25">
      <c r="A76" s="5" t="s">
        <v>291</v>
      </c>
      <c r="B76" t="s">
        <v>293</v>
      </c>
      <c r="C76" s="10" t="s">
        <v>248</v>
      </c>
      <c r="D76" t="s">
        <v>292</v>
      </c>
      <c r="E76" t="s">
        <v>12</v>
      </c>
      <c r="F76">
        <v>7538867</v>
      </c>
      <c r="G76">
        <v>14554</v>
      </c>
      <c r="H76">
        <v>8603</v>
      </c>
      <c r="I76" s="11">
        <v>856</v>
      </c>
      <c r="J76" s="11">
        <v>16</v>
      </c>
      <c r="K76" s="11">
        <v>0</v>
      </c>
      <c r="L76" s="11">
        <v>1169</v>
      </c>
      <c r="M76" s="11">
        <v>0</v>
      </c>
      <c r="N76" s="11">
        <v>854</v>
      </c>
      <c r="O76" s="11">
        <v>303</v>
      </c>
      <c r="P76">
        <v>22</v>
      </c>
      <c r="Q76">
        <v>0</v>
      </c>
      <c r="R76" s="11">
        <v>1454</v>
      </c>
      <c r="S76" s="11">
        <v>55</v>
      </c>
      <c r="T76">
        <v>1074</v>
      </c>
      <c r="U76">
        <v>628</v>
      </c>
      <c r="V76" t="s">
        <v>294</v>
      </c>
      <c r="W76" s="11" t="s">
        <v>307</v>
      </c>
      <c r="X76">
        <v>0.13707</v>
      </c>
      <c r="Y76" s="11">
        <v>74.112752999999998</v>
      </c>
      <c r="Z76" s="11" t="s">
        <v>307</v>
      </c>
      <c r="AA76" s="11" t="s">
        <v>307</v>
      </c>
      <c r="AB76" s="11" t="s">
        <v>307</v>
      </c>
      <c r="AC76" s="11">
        <f t="shared" si="4"/>
        <v>1.8494792657344682E-9</v>
      </c>
      <c r="AD76" s="11">
        <f t="shared" si="5"/>
        <v>2.7323232750509213E-5</v>
      </c>
      <c r="AE76" s="11" t="s">
        <v>307</v>
      </c>
      <c r="AF76">
        <v>210</v>
      </c>
      <c r="AG76">
        <v>40</v>
      </c>
      <c r="AH76">
        <v>62</v>
      </c>
      <c r="AI76">
        <v>2</v>
      </c>
      <c r="AJ76">
        <v>100</v>
      </c>
      <c r="AK76">
        <v>17</v>
      </c>
    </row>
    <row r="77" spans="1:37" x14ac:dyDescent="0.25">
      <c r="A77" t="s">
        <v>295</v>
      </c>
      <c r="B77" t="s">
        <v>297</v>
      </c>
      <c r="C77" s="10" t="s">
        <v>248</v>
      </c>
      <c r="D77" t="s">
        <v>296</v>
      </c>
      <c r="E77" t="s">
        <v>12</v>
      </c>
      <c r="F77">
        <v>12412288</v>
      </c>
      <c r="G77">
        <v>23884</v>
      </c>
      <c r="H77">
        <v>9867</v>
      </c>
      <c r="I77" s="11">
        <v>3439</v>
      </c>
      <c r="J77" s="11">
        <v>270</v>
      </c>
      <c r="K77" s="11">
        <v>8</v>
      </c>
      <c r="L77" s="11">
        <v>208</v>
      </c>
      <c r="M77" s="11">
        <v>0</v>
      </c>
      <c r="N77" s="11">
        <v>158</v>
      </c>
      <c r="O77" s="11">
        <v>2272</v>
      </c>
      <c r="P77">
        <v>265</v>
      </c>
      <c r="Q77">
        <v>8</v>
      </c>
      <c r="R77" s="11">
        <v>268</v>
      </c>
      <c r="S77" s="11">
        <v>0</v>
      </c>
      <c r="T77">
        <v>224</v>
      </c>
      <c r="U77">
        <v>503</v>
      </c>
      <c r="V77" t="s">
        <v>294</v>
      </c>
      <c r="W77" s="11" t="s">
        <v>307</v>
      </c>
      <c r="X77">
        <v>0.18257000000000001</v>
      </c>
      <c r="Y77" s="11">
        <v>74.112752999999998</v>
      </c>
      <c r="Z77" s="11" t="s">
        <v>307</v>
      </c>
      <c r="AA77" s="11" t="s">
        <v>307</v>
      </c>
      <c r="AB77" s="11" t="s">
        <v>307</v>
      </c>
      <c r="AC77" s="11">
        <f t="shared" si="4"/>
        <v>2.4634086929681321E-9</v>
      </c>
      <c r="AD77" s="11">
        <f t="shared" si="5"/>
        <v>4.920880485980598E-5</v>
      </c>
      <c r="AE77" s="11" t="s">
        <v>307</v>
      </c>
      <c r="AF77">
        <v>143</v>
      </c>
      <c r="AG77">
        <v>50</v>
      </c>
      <c r="AH77">
        <v>55</v>
      </c>
      <c r="AI77">
        <v>0</v>
      </c>
      <c r="AJ77">
        <v>15</v>
      </c>
      <c r="AK77">
        <v>1</v>
      </c>
    </row>
    <row r="78" spans="1:37" x14ac:dyDescent="0.25">
      <c r="A78" s="11" t="s">
        <v>307</v>
      </c>
      <c r="B78" t="s">
        <v>36</v>
      </c>
      <c r="C78" s="4" t="s">
        <v>25</v>
      </c>
      <c r="D78" t="s">
        <v>307</v>
      </c>
      <c r="E78" t="s">
        <v>298</v>
      </c>
      <c r="F78" t="s">
        <v>307</v>
      </c>
      <c r="G78">
        <v>15166</v>
      </c>
      <c r="H78">
        <v>9031</v>
      </c>
      <c r="I78" s="11">
        <v>560</v>
      </c>
      <c r="J78" s="11">
        <v>5</v>
      </c>
      <c r="K78" s="11">
        <v>0</v>
      </c>
      <c r="L78" s="11">
        <v>435</v>
      </c>
      <c r="M78" s="11">
        <v>1</v>
      </c>
      <c r="N78" s="11">
        <v>252</v>
      </c>
      <c r="O78" s="11">
        <v>126</v>
      </c>
      <c r="P78">
        <v>12</v>
      </c>
      <c r="Q78">
        <v>0</v>
      </c>
      <c r="R78" s="11">
        <v>430</v>
      </c>
      <c r="S78" s="11">
        <v>10</v>
      </c>
      <c r="T78">
        <v>252</v>
      </c>
      <c r="U78">
        <v>175</v>
      </c>
      <c r="V78" t="s">
        <v>32</v>
      </c>
      <c r="W78" s="11" t="s">
        <v>329</v>
      </c>
      <c r="X78">
        <v>0.12526000000000001</v>
      </c>
      <c r="Y78" s="11">
        <v>52.883152000000003</v>
      </c>
      <c r="Z78" s="11">
        <v>86.575582999999995</v>
      </c>
      <c r="AA78">
        <v>100</v>
      </c>
      <c r="AB78" s="11">
        <v>0.64</v>
      </c>
      <c r="AC78" s="11">
        <f t="shared" si="4"/>
        <v>2.3686182699548624E-9</v>
      </c>
      <c r="AD78" s="11">
        <f t="shared" si="5"/>
        <v>1.8815066091370649E-5</v>
      </c>
      <c r="AE78" s="11" t="s">
        <v>307</v>
      </c>
      <c r="AF78">
        <v>57</v>
      </c>
      <c r="AG78">
        <v>23</v>
      </c>
      <c r="AH78">
        <v>18</v>
      </c>
      <c r="AI78">
        <v>0</v>
      </c>
      <c r="AJ78">
        <v>29</v>
      </c>
      <c r="AK78">
        <v>0</v>
      </c>
    </row>
    <row r="79" spans="1:37" x14ac:dyDescent="0.25">
      <c r="A79" s="11" t="s">
        <v>307</v>
      </c>
      <c r="B79" t="s">
        <v>32</v>
      </c>
      <c r="C79" s="4" t="s">
        <v>25</v>
      </c>
      <c r="D79" s="11" t="s">
        <v>307</v>
      </c>
      <c r="E79" t="s">
        <v>298</v>
      </c>
      <c r="F79" s="11" t="s">
        <v>307</v>
      </c>
      <c r="G79">
        <v>15096</v>
      </c>
      <c r="H79">
        <v>9283</v>
      </c>
      <c r="I79" s="11">
        <v>1153</v>
      </c>
      <c r="J79" s="11">
        <v>16</v>
      </c>
      <c r="K79" s="11">
        <v>10</v>
      </c>
      <c r="L79" s="11">
        <v>989</v>
      </c>
      <c r="M79" s="11">
        <v>25</v>
      </c>
      <c r="N79" s="11">
        <v>460</v>
      </c>
      <c r="O79" s="11">
        <v>76</v>
      </c>
      <c r="P79">
        <v>3</v>
      </c>
      <c r="Q79">
        <v>0</v>
      </c>
      <c r="R79" s="11">
        <v>371</v>
      </c>
      <c r="S79" s="11">
        <v>21</v>
      </c>
      <c r="T79">
        <v>0</v>
      </c>
      <c r="U79">
        <v>283</v>
      </c>
      <c r="V79">
        <v>70</v>
      </c>
      <c r="W79" s="11" t="s">
        <v>330</v>
      </c>
      <c r="X79">
        <v>0.17765</v>
      </c>
      <c r="Y79" s="11">
        <v>112.347677</v>
      </c>
      <c r="Z79" s="11">
        <v>139.45873499999999</v>
      </c>
      <c r="AA79">
        <v>100</v>
      </c>
      <c r="AB79" s="11">
        <v>0.65</v>
      </c>
      <c r="AC79" s="11">
        <f t="shared" si="4"/>
        <v>1.5812520983411165E-9</v>
      </c>
      <c r="AD79" s="11">
        <f t="shared" si="5"/>
        <v>1.9065814774256525E-5</v>
      </c>
      <c r="AE79" s="11" t="s">
        <v>307</v>
      </c>
      <c r="AF79">
        <v>200</v>
      </c>
      <c r="AG79">
        <v>15</v>
      </c>
      <c r="AH79">
        <v>10</v>
      </c>
      <c r="AI79">
        <v>2</v>
      </c>
      <c r="AJ79">
        <v>12</v>
      </c>
      <c r="AK79">
        <v>2</v>
      </c>
    </row>
    <row r="80" spans="1:37" x14ac:dyDescent="0.25">
      <c r="A80" s="11" t="s">
        <v>307</v>
      </c>
      <c r="B80" s="11">
        <v>70</v>
      </c>
      <c r="C80" s="4" t="s">
        <v>25</v>
      </c>
      <c r="D80" s="11" t="s">
        <v>307</v>
      </c>
      <c r="E80" t="s">
        <v>298</v>
      </c>
      <c r="F80" s="11" t="s">
        <v>307</v>
      </c>
      <c r="G80">
        <v>12688</v>
      </c>
      <c r="H80">
        <v>8372</v>
      </c>
      <c r="I80" s="11">
        <v>707</v>
      </c>
      <c r="J80" s="11">
        <v>10</v>
      </c>
      <c r="K80" s="11">
        <v>3</v>
      </c>
      <c r="L80" s="11">
        <v>509</v>
      </c>
      <c r="M80" s="11">
        <v>0</v>
      </c>
      <c r="N80" s="11">
        <v>332</v>
      </c>
      <c r="O80" t="s">
        <v>307</v>
      </c>
      <c r="P80" t="s">
        <v>324</v>
      </c>
      <c r="Q80" t="s">
        <v>307</v>
      </c>
      <c r="R80" s="11" t="s">
        <v>307</v>
      </c>
      <c r="S80" s="11" t="s">
        <v>324</v>
      </c>
      <c r="T80" t="s">
        <v>324</v>
      </c>
      <c r="U80">
        <v>143</v>
      </c>
      <c r="V80">
        <v>71</v>
      </c>
      <c r="W80" s="11" t="s">
        <v>331</v>
      </c>
      <c r="X80">
        <v>0.19914999999999999</v>
      </c>
      <c r="Y80" s="11">
        <v>146.58528200000001</v>
      </c>
      <c r="Z80" s="11">
        <v>251.80641199999999</v>
      </c>
      <c r="AA80">
        <v>100</v>
      </c>
      <c r="AB80" s="11" t="s">
        <v>307</v>
      </c>
      <c r="AC80" s="11">
        <f t="shared" si="4"/>
        <v>1.3585947871628749E-9</v>
      </c>
      <c r="AD80" s="11">
        <f t="shared" si="5"/>
        <v>8.295512232940276E-6</v>
      </c>
      <c r="AE80" s="11" t="s">
        <v>307</v>
      </c>
      <c r="AF80">
        <v>43</v>
      </c>
      <c r="AG80">
        <v>35</v>
      </c>
      <c r="AH80">
        <v>16</v>
      </c>
      <c r="AI80">
        <v>0</v>
      </c>
      <c r="AJ80">
        <v>22</v>
      </c>
      <c r="AK80">
        <v>1</v>
      </c>
    </row>
    <row r="81" spans="1:37" x14ac:dyDescent="0.25">
      <c r="A81" s="11" t="s">
        <v>307</v>
      </c>
      <c r="B81" s="11">
        <v>71</v>
      </c>
      <c r="C81" s="11" t="s">
        <v>307</v>
      </c>
      <c r="D81" s="11" t="s">
        <v>307</v>
      </c>
      <c r="E81" t="s">
        <v>298</v>
      </c>
      <c r="F81" s="11" t="s">
        <v>307</v>
      </c>
      <c r="G81">
        <v>12357</v>
      </c>
      <c r="H81">
        <v>8332</v>
      </c>
      <c r="I81" s="11">
        <v>1726</v>
      </c>
      <c r="J81" s="11">
        <v>48</v>
      </c>
      <c r="K81" s="11">
        <v>3</v>
      </c>
      <c r="L81" s="11">
        <v>183</v>
      </c>
      <c r="M81" s="11">
        <v>2</v>
      </c>
      <c r="N81" s="11">
        <v>135</v>
      </c>
      <c r="O81" s="11" t="s">
        <v>307</v>
      </c>
      <c r="P81" t="s">
        <v>324</v>
      </c>
      <c r="Q81" t="s">
        <v>307</v>
      </c>
      <c r="R81" s="11" t="s">
        <v>307</v>
      </c>
      <c r="S81" s="11" t="s">
        <v>324</v>
      </c>
      <c r="T81" t="s">
        <v>324</v>
      </c>
      <c r="U81">
        <v>412</v>
      </c>
      <c r="V81">
        <v>73</v>
      </c>
      <c r="W81" s="11" t="s">
        <v>332</v>
      </c>
      <c r="X81">
        <v>7.528E-2</v>
      </c>
      <c r="Y81" s="11">
        <v>71.123176999999998</v>
      </c>
      <c r="Z81" s="11">
        <v>398.39169399999997</v>
      </c>
      <c r="AA81">
        <v>100</v>
      </c>
      <c r="AB81" s="11" t="s">
        <v>307</v>
      </c>
      <c r="AC81" s="11">
        <f t="shared" si="4"/>
        <v>1.0584454066218105E-9</v>
      </c>
      <c r="AD81" s="11">
        <f t="shared" si="5"/>
        <v>2.6840758252404838E-5</v>
      </c>
      <c r="AE81" s="11" t="s">
        <v>307</v>
      </c>
      <c r="AF81">
        <v>52</v>
      </c>
      <c r="AG81">
        <v>88</v>
      </c>
      <c r="AH81">
        <v>80</v>
      </c>
      <c r="AI81">
        <v>0</v>
      </c>
      <c r="AJ81">
        <v>3</v>
      </c>
      <c r="AK81">
        <v>0</v>
      </c>
    </row>
    <row r="82" spans="1:37" x14ac:dyDescent="0.25">
      <c r="A82" s="11" t="s">
        <v>307</v>
      </c>
      <c r="B82" s="11">
        <v>72</v>
      </c>
      <c r="C82" s="11" t="s">
        <v>307</v>
      </c>
      <c r="D82" s="11" t="s">
        <v>307</v>
      </c>
      <c r="E82" t="s">
        <v>298</v>
      </c>
      <c r="F82" s="11" t="s">
        <v>307</v>
      </c>
      <c r="G82">
        <v>10005</v>
      </c>
      <c r="H82">
        <v>7904</v>
      </c>
      <c r="I82" s="11">
        <v>365</v>
      </c>
      <c r="J82" s="11">
        <v>5</v>
      </c>
      <c r="K82" s="11">
        <v>81</v>
      </c>
      <c r="L82" s="11">
        <v>393</v>
      </c>
      <c r="M82" s="11">
        <v>1</v>
      </c>
      <c r="N82" s="11">
        <v>155</v>
      </c>
      <c r="O82" s="11" t="s">
        <v>307</v>
      </c>
      <c r="P82" t="s">
        <v>324</v>
      </c>
      <c r="Q82" t="s">
        <v>307</v>
      </c>
      <c r="R82" s="11" t="s">
        <v>307</v>
      </c>
      <c r="S82" s="11" t="s">
        <v>324</v>
      </c>
      <c r="T82" t="s">
        <v>324</v>
      </c>
      <c r="U82">
        <v>93</v>
      </c>
      <c r="V82">
        <v>73</v>
      </c>
      <c r="W82" s="11" t="s">
        <v>333</v>
      </c>
      <c r="X82">
        <v>0.17624000000000001</v>
      </c>
      <c r="Y82" s="11">
        <v>77.687804</v>
      </c>
      <c r="Z82" s="11">
        <v>391.827067</v>
      </c>
      <c r="AA82">
        <v>100</v>
      </c>
      <c r="AB82" s="11" t="s">
        <v>307</v>
      </c>
      <c r="AC82" s="11">
        <f t="shared" si="4"/>
        <v>2.2685671485835794E-9</v>
      </c>
      <c r="AD82" s="11">
        <f t="shared" si="5"/>
        <v>9.7570012405035935E-6</v>
      </c>
      <c r="AE82" s="12" t="s">
        <v>406</v>
      </c>
      <c r="AF82">
        <v>50</v>
      </c>
      <c r="AG82">
        <v>3</v>
      </c>
      <c r="AH82">
        <v>6</v>
      </c>
      <c r="AI82">
        <v>0</v>
      </c>
      <c r="AJ82">
        <v>26</v>
      </c>
      <c r="AK82">
        <v>0</v>
      </c>
    </row>
    <row r="83" spans="1:37" x14ac:dyDescent="0.25">
      <c r="A83" s="11" t="s">
        <v>307</v>
      </c>
      <c r="B83" s="11">
        <v>73</v>
      </c>
      <c r="C83" s="11" t="s">
        <v>307</v>
      </c>
      <c r="D83" s="11" t="s">
        <v>307</v>
      </c>
      <c r="E83" t="s">
        <v>298</v>
      </c>
      <c r="F83" s="11" t="s">
        <v>307</v>
      </c>
      <c r="G83">
        <v>10021</v>
      </c>
      <c r="H83">
        <v>7769</v>
      </c>
      <c r="I83" s="11">
        <v>1369</v>
      </c>
      <c r="J83" s="11">
        <v>17</v>
      </c>
      <c r="K83" s="11">
        <v>75</v>
      </c>
      <c r="L83" s="11">
        <v>117</v>
      </c>
      <c r="M83" s="11">
        <v>1</v>
      </c>
      <c r="N83" s="11">
        <v>83</v>
      </c>
      <c r="O83" s="11" t="s">
        <v>307</v>
      </c>
      <c r="P83" t="s">
        <v>324</v>
      </c>
      <c r="Q83" t="s">
        <v>307</v>
      </c>
      <c r="R83" s="11" t="s">
        <v>307</v>
      </c>
      <c r="S83" s="11" t="s">
        <v>324</v>
      </c>
      <c r="T83" t="s">
        <v>324</v>
      </c>
      <c r="U83">
        <v>245</v>
      </c>
      <c r="V83">
        <v>74</v>
      </c>
      <c r="W83" s="11" t="s">
        <v>334</v>
      </c>
      <c r="X83">
        <v>3.8030000000000001E-2</v>
      </c>
      <c r="Y83" s="11">
        <v>27.994572999999999</v>
      </c>
      <c r="Z83" s="11">
        <v>469.51487100000003</v>
      </c>
      <c r="AA83">
        <v>100</v>
      </c>
      <c r="AB83" s="11" t="s">
        <v>307</v>
      </c>
      <c r="AC83" s="11">
        <f t="shared" si="4"/>
        <v>1.3584775877810318E-9</v>
      </c>
      <c r="AD83" s="11">
        <f t="shared" si="5"/>
        <v>5.3081716945637998E-5</v>
      </c>
      <c r="AE83" t="s">
        <v>307</v>
      </c>
      <c r="AF83">
        <v>38</v>
      </c>
      <c r="AG83">
        <v>51</v>
      </c>
      <c r="AH83">
        <v>47</v>
      </c>
      <c r="AI83">
        <v>0</v>
      </c>
      <c r="AJ83">
        <v>3</v>
      </c>
      <c r="AK83">
        <v>0</v>
      </c>
    </row>
    <row r="84" spans="1:37" x14ac:dyDescent="0.25">
      <c r="A84" s="11" t="s">
        <v>307</v>
      </c>
      <c r="B84" s="11">
        <v>74</v>
      </c>
      <c r="C84" s="11" t="s">
        <v>307</v>
      </c>
      <c r="D84" s="11" t="s">
        <v>307</v>
      </c>
      <c r="E84" t="s">
        <v>298</v>
      </c>
      <c r="F84" s="11" t="s">
        <v>307</v>
      </c>
      <c r="G84">
        <v>8360</v>
      </c>
      <c r="H84">
        <v>6936</v>
      </c>
      <c r="I84" s="11">
        <v>731</v>
      </c>
      <c r="J84" s="11">
        <v>9</v>
      </c>
      <c r="K84" s="11">
        <v>86</v>
      </c>
      <c r="L84" s="11">
        <v>0</v>
      </c>
      <c r="M84" s="11">
        <v>0</v>
      </c>
      <c r="N84" s="11">
        <v>0</v>
      </c>
      <c r="O84" s="11" t="s">
        <v>307</v>
      </c>
      <c r="P84" t="s">
        <v>324</v>
      </c>
      <c r="Q84" t="s">
        <v>307</v>
      </c>
      <c r="R84" s="11" t="s">
        <v>307</v>
      </c>
      <c r="S84" s="11" t="s">
        <v>324</v>
      </c>
      <c r="T84" t="s">
        <v>324</v>
      </c>
      <c r="U84">
        <v>23</v>
      </c>
      <c r="V84" t="s">
        <v>307</v>
      </c>
      <c r="W84" s="11" t="s">
        <v>335</v>
      </c>
      <c r="X84">
        <v>9.8970000000000002E-2</v>
      </c>
      <c r="Y84" s="11">
        <v>72.844172</v>
      </c>
      <c r="Z84" s="11">
        <v>497.50944399999997</v>
      </c>
      <c r="AA84">
        <v>100</v>
      </c>
      <c r="AB84" s="11" t="s">
        <v>307</v>
      </c>
      <c r="AC84" s="11">
        <f t="shared" si="4"/>
        <v>1.3586536476795975E-9</v>
      </c>
      <c r="AD84" s="11">
        <f t="shared" si="5"/>
        <v>1.0035119899502735E-5</v>
      </c>
      <c r="AE84" s="12" t="s">
        <v>405</v>
      </c>
      <c r="AF84">
        <v>7</v>
      </c>
      <c r="AG84">
        <v>3</v>
      </c>
      <c r="AH84">
        <v>5</v>
      </c>
      <c r="AI84">
        <v>0</v>
      </c>
      <c r="AJ84">
        <v>13</v>
      </c>
      <c r="AK84">
        <v>0</v>
      </c>
    </row>
    <row r="85" spans="1:37" x14ac:dyDescent="0.25">
      <c r="A85" s="11" t="s">
        <v>307</v>
      </c>
      <c r="B85" t="s">
        <v>252</v>
      </c>
      <c r="C85" s="10" t="s">
        <v>248</v>
      </c>
      <c r="D85" s="11" t="s">
        <v>307</v>
      </c>
      <c r="E85" t="s">
        <v>298</v>
      </c>
      <c r="F85" s="11" t="s">
        <v>307</v>
      </c>
      <c r="G85">
        <v>13533</v>
      </c>
      <c r="H85">
        <v>10337</v>
      </c>
      <c r="I85" s="11">
        <v>1356</v>
      </c>
      <c r="J85" s="11">
        <v>38</v>
      </c>
      <c r="K85" s="11">
        <v>284</v>
      </c>
      <c r="L85" s="11">
        <v>75</v>
      </c>
      <c r="M85" s="11">
        <v>0</v>
      </c>
      <c r="N85" s="11">
        <v>65</v>
      </c>
      <c r="O85" s="11">
        <v>568</v>
      </c>
      <c r="P85">
        <v>54</v>
      </c>
      <c r="Q85">
        <v>0</v>
      </c>
      <c r="R85" s="11">
        <v>534</v>
      </c>
      <c r="S85" s="11">
        <v>1</v>
      </c>
      <c r="T85">
        <v>515</v>
      </c>
      <c r="U85">
        <v>178</v>
      </c>
      <c r="V85" t="s">
        <v>299</v>
      </c>
      <c r="W85" s="11" t="s">
        <v>336</v>
      </c>
      <c r="X85">
        <v>0.12317</v>
      </c>
      <c r="Y85" s="11">
        <v>80.113960000000006</v>
      </c>
      <c r="Z85" s="11">
        <v>83.961535999999995</v>
      </c>
      <c r="AA85">
        <v>100</v>
      </c>
      <c r="AB85" s="11">
        <v>0.89</v>
      </c>
      <c r="AC85" s="11">
        <f t="shared" si="4"/>
        <v>1.5374349239508321E-9</v>
      </c>
      <c r="AD85" s="11">
        <f t="shared" si="5"/>
        <v>1.7862055501937491E-5</v>
      </c>
      <c r="AE85" t="s">
        <v>307</v>
      </c>
      <c r="AF85">
        <v>69</v>
      </c>
      <c r="AG85">
        <v>13</v>
      </c>
      <c r="AH85">
        <v>21</v>
      </c>
      <c r="AI85">
        <v>0</v>
      </c>
      <c r="AJ85">
        <v>7</v>
      </c>
      <c r="AK85">
        <v>1</v>
      </c>
    </row>
    <row r="86" spans="1:37" x14ac:dyDescent="0.25">
      <c r="A86" s="11" t="s">
        <v>307</v>
      </c>
      <c r="B86" t="s">
        <v>299</v>
      </c>
      <c r="C86" s="10" t="s">
        <v>248</v>
      </c>
      <c r="D86" s="11" t="s">
        <v>307</v>
      </c>
      <c r="E86" t="s">
        <v>298</v>
      </c>
      <c r="F86" s="11" t="s">
        <v>307</v>
      </c>
      <c r="G86">
        <v>13487</v>
      </c>
      <c r="H86">
        <v>11401</v>
      </c>
      <c r="I86" s="11">
        <v>1406</v>
      </c>
      <c r="J86" s="11">
        <v>7</v>
      </c>
      <c r="K86" s="11">
        <v>437</v>
      </c>
      <c r="L86" s="11">
        <v>172</v>
      </c>
      <c r="M86" s="11">
        <v>0</v>
      </c>
      <c r="N86" s="11">
        <v>130</v>
      </c>
      <c r="O86" s="11">
        <v>271</v>
      </c>
      <c r="P86">
        <v>23</v>
      </c>
      <c r="Q86">
        <v>0</v>
      </c>
      <c r="R86" s="11">
        <v>163</v>
      </c>
      <c r="S86" s="11">
        <v>6</v>
      </c>
      <c r="T86">
        <v>0</v>
      </c>
      <c r="U86">
        <v>114</v>
      </c>
      <c r="V86">
        <v>48</v>
      </c>
      <c r="W86" s="11" t="s">
        <v>337</v>
      </c>
      <c r="X86">
        <v>0.32674999999999998</v>
      </c>
      <c r="Y86" s="11">
        <v>146.794275</v>
      </c>
      <c r="Z86" s="11">
        <v>164.07549599999999</v>
      </c>
      <c r="AA86">
        <v>100</v>
      </c>
      <c r="AB86" s="11">
        <v>0.95</v>
      </c>
      <c r="AC86" s="11">
        <f t="shared" si="4"/>
        <v>2.2259042459251218E-9</v>
      </c>
      <c r="AD86" s="11">
        <f t="shared" si="5"/>
        <v>1.0749738026227522E-5</v>
      </c>
      <c r="AE86" s="11" t="s">
        <v>307</v>
      </c>
      <c r="AF86">
        <v>58</v>
      </c>
      <c r="AG86">
        <v>8</v>
      </c>
      <c r="AH86">
        <v>9</v>
      </c>
      <c r="AI86">
        <v>0</v>
      </c>
      <c r="AJ86">
        <v>3</v>
      </c>
      <c r="AK86">
        <v>0</v>
      </c>
    </row>
    <row r="87" spans="1:37" x14ac:dyDescent="0.25">
      <c r="A87" s="11" t="s">
        <v>307</v>
      </c>
      <c r="B87" t="s">
        <v>263</v>
      </c>
      <c r="C87" s="10" t="s">
        <v>248</v>
      </c>
      <c r="D87" s="11" t="s">
        <v>307</v>
      </c>
      <c r="E87" t="s">
        <v>298</v>
      </c>
      <c r="F87" s="11" t="s">
        <v>307</v>
      </c>
      <c r="G87">
        <v>12118</v>
      </c>
      <c r="H87">
        <v>10104</v>
      </c>
      <c r="I87" s="11">
        <v>303</v>
      </c>
      <c r="J87" s="11">
        <v>1</v>
      </c>
      <c r="K87" s="11">
        <v>93</v>
      </c>
      <c r="L87" s="11">
        <v>78</v>
      </c>
      <c r="M87" s="11">
        <v>0</v>
      </c>
      <c r="N87" s="11">
        <v>46</v>
      </c>
      <c r="O87" s="11">
        <v>64</v>
      </c>
      <c r="P87">
        <v>5</v>
      </c>
      <c r="Q87">
        <v>0</v>
      </c>
      <c r="R87" s="11">
        <v>851</v>
      </c>
      <c r="S87" s="11">
        <v>0</v>
      </c>
      <c r="T87">
        <v>132</v>
      </c>
      <c r="U87">
        <v>78</v>
      </c>
      <c r="V87" t="s">
        <v>259</v>
      </c>
      <c r="W87" s="11" t="s">
        <v>338</v>
      </c>
      <c r="X87">
        <v>0.11158999999999999</v>
      </c>
      <c r="Y87" s="11">
        <v>48.584538999999999</v>
      </c>
      <c r="Z87" s="11">
        <v>39.856741</v>
      </c>
      <c r="AA87">
        <v>100</v>
      </c>
      <c r="AB87" s="11">
        <v>0.91</v>
      </c>
      <c r="AC87" s="11">
        <f t="shared" si="4"/>
        <v>2.2968212171365873E-9</v>
      </c>
      <c r="AD87" s="11">
        <f t="shared" si="5"/>
        <v>7.8420009295549768E-6</v>
      </c>
      <c r="AE87" s="11" t="s">
        <v>307</v>
      </c>
      <c r="AF87">
        <v>30</v>
      </c>
      <c r="AG87">
        <v>5</v>
      </c>
      <c r="AH87">
        <v>6</v>
      </c>
      <c r="AI87">
        <v>0</v>
      </c>
      <c r="AJ87">
        <v>7</v>
      </c>
      <c r="AK87">
        <v>0</v>
      </c>
    </row>
    <row r="88" spans="1:37" x14ac:dyDescent="0.25">
      <c r="A88" s="11" t="s">
        <v>307</v>
      </c>
      <c r="B88" t="s">
        <v>259</v>
      </c>
      <c r="C88" s="10" t="s">
        <v>248</v>
      </c>
      <c r="D88" s="11" t="s">
        <v>307</v>
      </c>
      <c r="E88" t="s">
        <v>298</v>
      </c>
      <c r="F88" s="11" t="s">
        <v>307</v>
      </c>
      <c r="G88">
        <v>12208</v>
      </c>
      <c r="H88">
        <v>10290</v>
      </c>
      <c r="I88" s="11">
        <v>680</v>
      </c>
      <c r="J88" s="11">
        <v>0</v>
      </c>
      <c r="K88" s="11">
        <v>289</v>
      </c>
      <c r="L88" s="11">
        <v>432</v>
      </c>
      <c r="M88" s="11">
        <v>1</v>
      </c>
      <c r="N88" s="11">
        <v>335</v>
      </c>
      <c r="O88" s="11">
        <v>80</v>
      </c>
      <c r="P88">
        <v>1</v>
      </c>
      <c r="Q88">
        <v>0</v>
      </c>
      <c r="R88" s="11">
        <v>163</v>
      </c>
      <c r="S88" s="11">
        <v>9</v>
      </c>
      <c r="T88">
        <v>701</v>
      </c>
      <c r="U88">
        <v>208</v>
      </c>
      <c r="V88" t="s">
        <v>299</v>
      </c>
      <c r="W88" s="11" t="s">
        <v>339</v>
      </c>
      <c r="X88">
        <v>0.20161999999999999</v>
      </c>
      <c r="Y88" s="11">
        <v>75.634217000000007</v>
      </c>
      <c r="Z88" s="11">
        <v>88.441278999999994</v>
      </c>
      <c r="AA88">
        <v>100</v>
      </c>
      <c r="AB88" s="11">
        <v>0.94</v>
      </c>
      <c r="AC88" s="11">
        <f t="shared" si="4"/>
        <v>2.6657246944197226E-9</v>
      </c>
      <c r="AD88" s="11">
        <f t="shared" si="5"/>
        <v>1.4702340344185754E-5</v>
      </c>
      <c r="AE88" s="11" t="s">
        <v>307</v>
      </c>
      <c r="AF88">
        <v>151</v>
      </c>
      <c r="AG88">
        <v>9</v>
      </c>
      <c r="AH88">
        <v>7</v>
      </c>
      <c r="AI88">
        <v>0</v>
      </c>
      <c r="AJ88">
        <v>8</v>
      </c>
      <c r="AK88">
        <v>1</v>
      </c>
    </row>
    <row r="89" spans="1:37" x14ac:dyDescent="0.25">
      <c r="A89" s="11" t="s">
        <v>307</v>
      </c>
      <c r="B89" t="s">
        <v>294</v>
      </c>
      <c r="C89" s="10" t="s">
        <v>248</v>
      </c>
      <c r="D89" s="11" t="s">
        <v>307</v>
      </c>
      <c r="E89" t="s">
        <v>298</v>
      </c>
      <c r="F89" s="11" t="s">
        <v>307</v>
      </c>
      <c r="G89">
        <v>12704</v>
      </c>
      <c r="H89">
        <v>10104</v>
      </c>
      <c r="I89" s="11">
        <v>590</v>
      </c>
      <c r="J89" s="11">
        <v>11</v>
      </c>
      <c r="K89" s="11">
        <v>4</v>
      </c>
      <c r="L89" s="11">
        <v>307</v>
      </c>
      <c r="M89" s="11">
        <v>0</v>
      </c>
      <c r="N89" s="11">
        <v>232</v>
      </c>
      <c r="O89" s="11">
        <v>208</v>
      </c>
      <c r="P89">
        <v>32</v>
      </c>
      <c r="Q89">
        <v>0</v>
      </c>
      <c r="R89" s="11">
        <v>195</v>
      </c>
      <c r="S89" s="11">
        <v>1</v>
      </c>
      <c r="T89">
        <v>161</v>
      </c>
      <c r="U89">
        <v>119</v>
      </c>
      <c r="V89" t="s">
        <v>290</v>
      </c>
      <c r="W89" s="11" t="s">
        <v>340</v>
      </c>
      <c r="X89">
        <v>6.9309999999999997E-2</v>
      </c>
      <c r="Y89" s="11">
        <v>29.696044000000001</v>
      </c>
      <c r="Z89" s="11">
        <v>74.112752999999998</v>
      </c>
      <c r="AA89">
        <v>100</v>
      </c>
      <c r="AB89" s="11">
        <v>0.77</v>
      </c>
      <c r="AC89" s="11">
        <f t="shared" si="4"/>
        <v>2.3339809167847405E-9</v>
      </c>
      <c r="AD89" s="11">
        <f t="shared" si="5"/>
        <v>3.0206043606347027E-5</v>
      </c>
      <c r="AE89" s="11" t="s">
        <v>307</v>
      </c>
      <c r="AF89">
        <v>42</v>
      </c>
      <c r="AG89">
        <v>6</v>
      </c>
      <c r="AH89">
        <v>17</v>
      </c>
      <c r="AI89">
        <v>0</v>
      </c>
      <c r="AJ89">
        <v>12</v>
      </c>
      <c r="AK89">
        <v>1</v>
      </c>
    </row>
    <row r="90" spans="1:37" x14ac:dyDescent="0.25">
      <c r="A90" s="11" t="s">
        <v>307</v>
      </c>
      <c r="B90" t="s">
        <v>290</v>
      </c>
      <c r="C90" s="10" t="s">
        <v>248</v>
      </c>
      <c r="D90" s="11" t="s">
        <v>307</v>
      </c>
      <c r="E90" t="s">
        <v>298</v>
      </c>
      <c r="F90" s="11" t="s">
        <v>307</v>
      </c>
      <c r="G90">
        <v>12691</v>
      </c>
      <c r="H90">
        <v>10495</v>
      </c>
      <c r="I90" s="11">
        <v>385</v>
      </c>
      <c r="J90" s="11">
        <v>1</v>
      </c>
      <c r="K90" s="11">
        <v>34</v>
      </c>
      <c r="L90" s="11">
        <v>486</v>
      </c>
      <c r="M90" s="11">
        <v>3</v>
      </c>
      <c r="N90" s="11">
        <v>353</v>
      </c>
      <c r="O90" s="11">
        <v>89</v>
      </c>
      <c r="P90">
        <v>3</v>
      </c>
      <c r="Q90">
        <v>0</v>
      </c>
      <c r="R90" s="11">
        <v>317</v>
      </c>
      <c r="S90" s="11">
        <v>1</v>
      </c>
      <c r="T90">
        <v>290</v>
      </c>
      <c r="U90">
        <v>168</v>
      </c>
      <c r="V90" t="s">
        <v>286</v>
      </c>
      <c r="W90" s="11" t="s">
        <v>341</v>
      </c>
      <c r="X90">
        <v>0.11833</v>
      </c>
      <c r="Y90" s="11">
        <v>37.597287999999999</v>
      </c>
      <c r="Z90" s="11">
        <v>103.808797</v>
      </c>
      <c r="AA90">
        <v>100</v>
      </c>
      <c r="AB90" s="11">
        <v>0.79</v>
      </c>
      <c r="AC90" s="11">
        <f t="shared" si="4"/>
        <v>3.1473014755745151E-9</v>
      </c>
      <c r="AD90" s="11">
        <f t="shared" si="5"/>
        <v>2.3166564567103884E-5</v>
      </c>
      <c r="AE90" s="11" t="s">
        <v>307</v>
      </c>
      <c r="AF90">
        <v>45</v>
      </c>
      <c r="AG90">
        <v>21</v>
      </c>
      <c r="AH90">
        <v>19</v>
      </c>
      <c r="AI90">
        <v>0</v>
      </c>
      <c r="AJ90">
        <v>8</v>
      </c>
      <c r="AK90">
        <v>0</v>
      </c>
    </row>
    <row r="91" spans="1:37" x14ac:dyDescent="0.25">
      <c r="A91" s="11" t="s">
        <v>307</v>
      </c>
      <c r="B91" t="s">
        <v>286</v>
      </c>
      <c r="C91" s="10" t="s">
        <v>248</v>
      </c>
      <c r="D91" s="11" t="s">
        <v>307</v>
      </c>
      <c r="E91" t="s">
        <v>298</v>
      </c>
      <c r="F91" s="11" t="s">
        <v>307</v>
      </c>
      <c r="G91">
        <v>13285</v>
      </c>
      <c r="H91">
        <v>11189</v>
      </c>
      <c r="I91" s="11">
        <v>470</v>
      </c>
      <c r="J91" s="11">
        <v>1</v>
      </c>
      <c r="K91" s="11">
        <v>98</v>
      </c>
      <c r="L91" s="11">
        <v>200</v>
      </c>
      <c r="M91" s="11">
        <v>1</v>
      </c>
      <c r="N91" s="11">
        <v>125</v>
      </c>
      <c r="O91" s="11">
        <v>11</v>
      </c>
      <c r="P91">
        <v>1</v>
      </c>
      <c r="Q91">
        <v>0</v>
      </c>
      <c r="R91" s="11">
        <v>162</v>
      </c>
      <c r="S91" s="11">
        <v>2</v>
      </c>
      <c r="T91">
        <v>155</v>
      </c>
      <c r="U91">
        <v>116</v>
      </c>
      <c r="V91" t="s">
        <v>300</v>
      </c>
      <c r="W91" s="11" t="s">
        <v>342</v>
      </c>
      <c r="X91">
        <v>5.5730000000000002E-2</v>
      </c>
      <c r="Y91" s="11">
        <v>16.264026999999999</v>
      </c>
      <c r="Z91" s="11">
        <v>141.40608499999999</v>
      </c>
      <c r="AA91">
        <v>100</v>
      </c>
      <c r="AB91" s="11">
        <v>0.4</v>
      </c>
      <c r="AC91" s="11">
        <f t="shared" si="4"/>
        <v>3.4265806371324894E-9</v>
      </c>
      <c r="AD91" s="11">
        <f t="shared" si="5"/>
        <v>4.1195209525906473E-5</v>
      </c>
      <c r="AE91" s="11" t="s">
        <v>307</v>
      </c>
      <c r="AF91">
        <v>36</v>
      </c>
      <c r="AG91">
        <v>14</v>
      </c>
      <c r="AH91">
        <v>16</v>
      </c>
      <c r="AI91">
        <v>0</v>
      </c>
      <c r="AJ91">
        <v>1</v>
      </c>
      <c r="AK91">
        <v>0</v>
      </c>
    </row>
    <row r="92" spans="1:37" x14ac:dyDescent="0.25">
      <c r="A92" s="11" t="s">
        <v>307</v>
      </c>
      <c r="B92" t="s">
        <v>300</v>
      </c>
      <c r="C92" s="10" t="s">
        <v>248</v>
      </c>
      <c r="D92" s="11" t="s">
        <v>307</v>
      </c>
      <c r="E92" t="s">
        <v>298</v>
      </c>
      <c r="F92" s="11" t="s">
        <v>307</v>
      </c>
      <c r="G92">
        <v>14646</v>
      </c>
      <c r="H92">
        <v>12572</v>
      </c>
      <c r="I92" s="11">
        <v>1731</v>
      </c>
      <c r="J92" s="11">
        <v>12</v>
      </c>
      <c r="K92" s="11">
        <v>621</v>
      </c>
      <c r="L92" s="11">
        <v>545</v>
      </c>
      <c r="M92" s="11">
        <v>1</v>
      </c>
      <c r="N92" s="11">
        <v>409</v>
      </c>
      <c r="O92" s="11">
        <v>297</v>
      </c>
      <c r="P92">
        <v>22</v>
      </c>
      <c r="Q92">
        <v>0</v>
      </c>
      <c r="R92" s="11">
        <v>961</v>
      </c>
      <c r="S92" s="11">
        <v>4</v>
      </c>
      <c r="T92">
        <v>806</v>
      </c>
      <c r="U92">
        <v>190</v>
      </c>
      <c r="V92" t="s">
        <v>273</v>
      </c>
      <c r="W92" s="11" t="s">
        <v>343</v>
      </c>
      <c r="X92">
        <v>0.55447999999999997</v>
      </c>
      <c r="Y92" s="11">
        <v>120.95183900000001</v>
      </c>
      <c r="Z92" s="11">
        <v>157.67011199999999</v>
      </c>
      <c r="AA92">
        <v>100</v>
      </c>
      <c r="AB92" s="11">
        <v>0.93</v>
      </c>
      <c r="AC92" s="11">
        <f t="shared" si="4"/>
        <v>4.5843040054975929E-9</v>
      </c>
      <c r="AD92" s="11">
        <f t="shared" si="5"/>
        <v>1.8817407149964872E-5</v>
      </c>
      <c r="AE92" s="11" t="s">
        <v>307</v>
      </c>
      <c r="AF92">
        <v>89</v>
      </c>
      <c r="AG92">
        <v>9</v>
      </c>
      <c r="AH92">
        <v>17</v>
      </c>
      <c r="AI92">
        <v>1</v>
      </c>
      <c r="AJ92">
        <v>12</v>
      </c>
      <c r="AK92">
        <v>8</v>
      </c>
    </row>
    <row r="93" spans="1:37" x14ac:dyDescent="0.25">
      <c r="A93" s="11" t="s">
        <v>307</v>
      </c>
      <c r="B93" t="s">
        <v>280</v>
      </c>
      <c r="C93" s="10" t="s">
        <v>248</v>
      </c>
      <c r="D93" s="11" t="s">
        <v>307</v>
      </c>
      <c r="E93" t="s">
        <v>298</v>
      </c>
      <c r="F93" s="11" t="s">
        <v>307</v>
      </c>
      <c r="G93">
        <v>13246</v>
      </c>
      <c r="H93">
        <v>10542</v>
      </c>
      <c r="I93" s="11">
        <v>740</v>
      </c>
      <c r="J93" s="11">
        <v>1</v>
      </c>
      <c r="K93" s="11">
        <v>416</v>
      </c>
      <c r="L93" s="11">
        <v>143</v>
      </c>
      <c r="M93" s="11">
        <v>0</v>
      </c>
      <c r="N93" s="11">
        <v>91</v>
      </c>
      <c r="O93" s="11">
        <v>115</v>
      </c>
      <c r="P93">
        <v>8</v>
      </c>
      <c r="Q93">
        <v>0</v>
      </c>
      <c r="R93" s="11">
        <v>185</v>
      </c>
      <c r="S93" s="11">
        <v>3</v>
      </c>
      <c r="T93">
        <v>136</v>
      </c>
      <c r="U93">
        <v>71</v>
      </c>
      <c r="V93" t="s">
        <v>277</v>
      </c>
      <c r="W93" s="11" t="s">
        <v>344</v>
      </c>
      <c r="X93">
        <v>7.3419999999999999E-2</v>
      </c>
      <c r="Y93" s="11">
        <v>25.133061000000001</v>
      </c>
      <c r="Z93" s="11">
        <v>49.846935000000002</v>
      </c>
      <c r="AA93">
        <v>100</v>
      </c>
      <c r="AB93" s="11">
        <v>0.81</v>
      </c>
      <c r="AC93" s="11">
        <f t="shared" si="4"/>
        <v>2.9212518125030614E-9</v>
      </c>
      <c r="AD93" s="11">
        <f t="shared" si="5"/>
        <v>3.5133006679926493E-5</v>
      </c>
      <c r="AE93" s="11" t="s">
        <v>307</v>
      </c>
      <c r="AF93">
        <v>32</v>
      </c>
      <c r="AG93">
        <v>6</v>
      </c>
      <c r="AH93">
        <v>5</v>
      </c>
      <c r="AI93">
        <v>0</v>
      </c>
      <c r="AJ93">
        <v>7</v>
      </c>
      <c r="AK93">
        <v>2</v>
      </c>
    </row>
    <row r="94" spans="1:37" x14ac:dyDescent="0.25">
      <c r="A94" s="11" t="s">
        <v>307</v>
      </c>
      <c r="B94" t="s">
        <v>277</v>
      </c>
      <c r="C94" s="10" t="s">
        <v>248</v>
      </c>
      <c r="D94" s="11" t="s">
        <v>307</v>
      </c>
      <c r="E94" t="s">
        <v>298</v>
      </c>
      <c r="F94" s="11" t="s">
        <v>307</v>
      </c>
      <c r="G94">
        <v>13415</v>
      </c>
      <c r="H94">
        <v>10822</v>
      </c>
      <c r="I94" s="11">
        <v>1452</v>
      </c>
      <c r="J94" s="11">
        <v>17</v>
      </c>
      <c r="K94" s="11">
        <v>573</v>
      </c>
      <c r="L94" s="11">
        <v>249</v>
      </c>
      <c r="M94" s="11">
        <v>0</v>
      </c>
      <c r="N94" s="11">
        <v>177</v>
      </c>
      <c r="O94" s="11">
        <v>387</v>
      </c>
      <c r="P94">
        <v>27</v>
      </c>
      <c r="Q94">
        <v>0</v>
      </c>
      <c r="R94" s="11">
        <v>1033</v>
      </c>
      <c r="S94" s="11">
        <v>11</v>
      </c>
      <c r="T94">
        <v>874</v>
      </c>
      <c r="U94">
        <v>127</v>
      </c>
      <c r="V94" t="s">
        <v>300</v>
      </c>
      <c r="W94" s="11" t="s">
        <v>345</v>
      </c>
      <c r="X94">
        <v>0.25936999999999999</v>
      </c>
      <c r="Y94" s="11">
        <v>82.690116000000003</v>
      </c>
      <c r="Z94" s="11">
        <v>74.979996999999997</v>
      </c>
      <c r="AA94">
        <v>100</v>
      </c>
      <c r="AB94" s="11">
        <v>0.97</v>
      </c>
      <c r="AC94" s="11">
        <f t="shared" si="4"/>
        <v>3.1366505762309003E-9</v>
      </c>
      <c r="AD94" s="11">
        <f t="shared" si="5"/>
        <v>2.057077776986067E-5</v>
      </c>
      <c r="AE94" s="11" t="s">
        <v>307</v>
      </c>
      <c r="AF94">
        <v>57</v>
      </c>
      <c r="AG94">
        <v>14</v>
      </c>
      <c r="AH94">
        <v>13</v>
      </c>
      <c r="AI94">
        <v>0</v>
      </c>
      <c r="AJ94">
        <v>7</v>
      </c>
      <c r="AK94">
        <v>5</v>
      </c>
    </row>
    <row r="95" spans="1:37" x14ac:dyDescent="0.25">
      <c r="A95" s="11" t="s">
        <v>307</v>
      </c>
      <c r="B95" t="s">
        <v>273</v>
      </c>
      <c r="C95" s="10" t="s">
        <v>248</v>
      </c>
      <c r="D95" s="11" t="s">
        <v>307</v>
      </c>
      <c r="E95" t="s">
        <v>298</v>
      </c>
      <c r="F95" s="11" t="s">
        <v>307</v>
      </c>
      <c r="G95">
        <v>15193</v>
      </c>
      <c r="H95">
        <v>13428</v>
      </c>
      <c r="I95" s="11">
        <v>503</v>
      </c>
      <c r="J95" s="11">
        <v>1</v>
      </c>
      <c r="K95" s="11">
        <v>63</v>
      </c>
      <c r="L95" s="11">
        <v>336</v>
      </c>
      <c r="M95" s="11">
        <v>2</v>
      </c>
      <c r="N95" s="11">
        <v>258</v>
      </c>
      <c r="O95" s="11">
        <v>6</v>
      </c>
      <c r="P95">
        <v>0</v>
      </c>
      <c r="Q95">
        <v>0</v>
      </c>
      <c r="R95" s="11">
        <v>9</v>
      </c>
      <c r="S95" s="11">
        <v>0</v>
      </c>
      <c r="T95">
        <v>0</v>
      </c>
      <c r="U95">
        <v>129</v>
      </c>
      <c r="V95" t="s">
        <v>269</v>
      </c>
      <c r="W95" s="11" t="s">
        <v>346</v>
      </c>
      <c r="X95">
        <v>0.10413</v>
      </c>
      <c r="Y95" s="11">
        <v>19.431902000000001</v>
      </c>
      <c r="Z95" s="11">
        <v>278.62195100000002</v>
      </c>
      <c r="AA95">
        <v>100</v>
      </c>
      <c r="AB95" s="11">
        <v>0.35</v>
      </c>
      <c r="AC95" s="11">
        <f t="shared" si="4"/>
        <v>5.358713727559968E-9</v>
      </c>
      <c r="AD95" s="11">
        <f t="shared" si="5"/>
        <v>4.3176421947784629E-5</v>
      </c>
      <c r="AE95" s="11" t="s">
        <v>307</v>
      </c>
      <c r="AF95">
        <v>41</v>
      </c>
      <c r="AG95">
        <v>14</v>
      </c>
      <c r="AH95">
        <v>19</v>
      </c>
      <c r="AI95">
        <v>0</v>
      </c>
      <c r="AJ95">
        <v>5</v>
      </c>
      <c r="AK95">
        <v>2</v>
      </c>
    </row>
    <row r="96" spans="1:37" x14ac:dyDescent="0.25">
      <c r="A96" s="11" t="s">
        <v>307</v>
      </c>
      <c r="B96" t="s">
        <v>269</v>
      </c>
      <c r="C96" s="10" t="s">
        <v>248</v>
      </c>
      <c r="D96" s="11" t="s">
        <v>307</v>
      </c>
      <c r="E96" t="s">
        <v>298</v>
      </c>
      <c r="F96" s="11" t="s">
        <v>307</v>
      </c>
      <c r="G96">
        <v>15190</v>
      </c>
      <c r="H96">
        <v>13428</v>
      </c>
      <c r="I96" s="11">
        <v>334</v>
      </c>
      <c r="J96" s="11">
        <v>0</v>
      </c>
      <c r="K96" s="11">
        <v>41</v>
      </c>
      <c r="L96" s="11">
        <v>402</v>
      </c>
      <c r="M96" s="11">
        <v>0</v>
      </c>
      <c r="N96" s="11">
        <v>315</v>
      </c>
      <c r="O96" s="11">
        <v>1</v>
      </c>
      <c r="P96">
        <v>0</v>
      </c>
      <c r="Q96">
        <v>0</v>
      </c>
      <c r="R96" s="11">
        <v>4</v>
      </c>
      <c r="S96" s="11">
        <v>0</v>
      </c>
      <c r="T96">
        <v>0</v>
      </c>
      <c r="U96">
        <v>102</v>
      </c>
      <c r="V96">
        <v>48</v>
      </c>
      <c r="W96" s="11" t="s">
        <v>347</v>
      </c>
      <c r="X96">
        <v>7.0110000000000006E-2</v>
      </c>
      <c r="Y96" s="11">
        <v>12.815918</v>
      </c>
      <c r="Z96" s="11">
        <v>298.053853</v>
      </c>
      <c r="AA96">
        <v>52</v>
      </c>
      <c r="AB96" s="11">
        <v>0.31</v>
      </c>
      <c r="AC96" s="11">
        <f t="shared" si="4"/>
        <v>5.4705406198760018E-9</v>
      </c>
      <c r="AD96" s="11">
        <f t="shared" si="5"/>
        <v>5.7428582174136881E-5</v>
      </c>
      <c r="AE96" s="11" t="s">
        <v>307</v>
      </c>
      <c r="AF96">
        <v>31</v>
      </c>
      <c r="AG96">
        <v>11</v>
      </c>
      <c r="AH96">
        <v>21</v>
      </c>
      <c r="AI96">
        <v>0</v>
      </c>
      <c r="AJ96">
        <v>4</v>
      </c>
      <c r="AK96">
        <v>1</v>
      </c>
    </row>
    <row r="97" spans="1:37" x14ac:dyDescent="0.25">
      <c r="A97" s="11" t="s">
        <v>307</v>
      </c>
      <c r="B97" s="11">
        <v>48</v>
      </c>
      <c r="C97" s="10" t="s">
        <v>248</v>
      </c>
      <c r="D97" s="11" t="s">
        <v>307</v>
      </c>
      <c r="E97" t="s">
        <v>298</v>
      </c>
      <c r="F97" s="11" t="s">
        <v>307</v>
      </c>
      <c r="G97">
        <v>9020</v>
      </c>
      <c r="H97">
        <v>7811</v>
      </c>
      <c r="I97" s="11">
        <v>709</v>
      </c>
      <c r="J97" s="11">
        <v>3</v>
      </c>
      <c r="K97" s="11">
        <v>156</v>
      </c>
      <c r="L97" s="11">
        <v>430</v>
      </c>
      <c r="M97" s="11">
        <v>2</v>
      </c>
      <c r="N97" s="11">
        <v>330</v>
      </c>
      <c r="O97" t="s">
        <v>307</v>
      </c>
      <c r="P97" t="s">
        <v>324</v>
      </c>
      <c r="Q97" t="s">
        <v>307</v>
      </c>
      <c r="R97" t="s">
        <v>307</v>
      </c>
      <c r="S97" t="s">
        <v>324</v>
      </c>
      <c r="T97" t="s">
        <v>324</v>
      </c>
      <c r="U97">
        <v>55</v>
      </c>
      <c r="V97">
        <v>49</v>
      </c>
      <c r="W97" s="11" t="s">
        <v>348</v>
      </c>
      <c r="X97">
        <v>0.28958</v>
      </c>
      <c r="Y97" s="11">
        <v>50.635573999999998</v>
      </c>
      <c r="Z97" s="11">
        <v>310.86977100000001</v>
      </c>
      <c r="AA97">
        <v>100</v>
      </c>
      <c r="AB97" s="11" t="s">
        <v>307</v>
      </c>
      <c r="AC97" s="11">
        <f t="shared" si="4"/>
        <v>5.7189042628409821E-9</v>
      </c>
      <c r="AD97" s="11">
        <f t="shared" si="5"/>
        <v>2.2494067115739617E-5</v>
      </c>
      <c r="AE97" s="12" t="s">
        <v>418</v>
      </c>
      <c r="AF97">
        <v>37</v>
      </c>
      <c r="AG97">
        <v>4</v>
      </c>
      <c r="AH97">
        <v>6</v>
      </c>
      <c r="AI97">
        <v>0</v>
      </c>
      <c r="AJ97">
        <v>3</v>
      </c>
      <c r="AK97">
        <v>2</v>
      </c>
    </row>
    <row r="98" spans="1:37" x14ac:dyDescent="0.25">
      <c r="A98" s="11" t="s">
        <v>307</v>
      </c>
      <c r="B98" s="11">
        <v>49</v>
      </c>
      <c r="C98" s="10" t="s">
        <v>307</v>
      </c>
      <c r="D98" s="11" t="s">
        <v>307</v>
      </c>
      <c r="E98" t="s">
        <v>298</v>
      </c>
      <c r="F98" s="11" t="s">
        <v>307</v>
      </c>
      <c r="G98">
        <v>8709</v>
      </c>
      <c r="H98">
        <v>7547</v>
      </c>
      <c r="I98" s="11">
        <v>222</v>
      </c>
      <c r="J98" s="11">
        <v>1</v>
      </c>
      <c r="K98" s="11">
        <v>8</v>
      </c>
      <c r="L98" s="11">
        <v>582</v>
      </c>
      <c r="M98" s="11">
        <v>0</v>
      </c>
      <c r="N98" s="11">
        <v>508</v>
      </c>
      <c r="O98" t="s">
        <v>307</v>
      </c>
      <c r="P98" t="s">
        <v>324</v>
      </c>
      <c r="Q98" t="s">
        <v>307</v>
      </c>
      <c r="R98" t="s">
        <v>307</v>
      </c>
      <c r="S98" t="s">
        <v>324</v>
      </c>
      <c r="T98" t="s">
        <v>324</v>
      </c>
      <c r="U98">
        <v>56</v>
      </c>
      <c r="V98">
        <v>50</v>
      </c>
      <c r="W98" s="11" t="s">
        <v>349</v>
      </c>
      <c r="X98">
        <v>9.1289999999999996E-2</v>
      </c>
      <c r="Y98" s="11">
        <v>14.936686</v>
      </c>
      <c r="Z98" s="11">
        <v>361.50534499999998</v>
      </c>
      <c r="AA98">
        <v>100</v>
      </c>
      <c r="AB98" s="11" t="s">
        <v>307</v>
      </c>
      <c r="AC98" s="11">
        <f t="shared" ref="AC98:AC129" si="6">X98/(Y98*1000000)</f>
        <v>6.1117974897510729E-9</v>
      </c>
      <c r="AD98" s="11">
        <f t="shared" ref="AD98:AD129" si="7">(I98+L98)/(Y98*1000000)</f>
        <v>5.3827201027055128E-5</v>
      </c>
      <c r="AE98" s="12" t="s">
        <v>419</v>
      </c>
      <c r="AF98">
        <v>13</v>
      </c>
      <c r="AG98">
        <v>11</v>
      </c>
      <c r="AH98">
        <v>8</v>
      </c>
      <c r="AI98">
        <v>0</v>
      </c>
      <c r="AJ98">
        <v>3</v>
      </c>
      <c r="AK98">
        <v>0</v>
      </c>
    </row>
    <row r="99" spans="1:37" x14ac:dyDescent="0.25">
      <c r="A99" s="11" t="s">
        <v>307</v>
      </c>
      <c r="B99" t="s">
        <v>237</v>
      </c>
      <c r="C99" s="9" t="s">
        <v>230</v>
      </c>
      <c r="D99" s="11" t="s">
        <v>307</v>
      </c>
      <c r="E99" t="s">
        <v>298</v>
      </c>
      <c r="F99" s="11" t="s">
        <v>307</v>
      </c>
      <c r="G99">
        <v>13306</v>
      </c>
      <c r="H99">
        <v>10894</v>
      </c>
      <c r="I99" s="11">
        <v>264</v>
      </c>
      <c r="J99" s="11">
        <v>1</v>
      </c>
      <c r="K99" s="11">
        <v>106</v>
      </c>
      <c r="L99" s="11">
        <v>126</v>
      </c>
      <c r="M99" s="11">
        <v>0</v>
      </c>
      <c r="N99" s="11">
        <v>82</v>
      </c>
      <c r="O99" s="11">
        <v>61</v>
      </c>
      <c r="P99">
        <v>5</v>
      </c>
      <c r="Q99">
        <v>0</v>
      </c>
      <c r="R99" s="11">
        <v>320</v>
      </c>
      <c r="S99" s="11">
        <v>2</v>
      </c>
      <c r="T99">
        <v>237</v>
      </c>
      <c r="U99">
        <v>80</v>
      </c>
      <c r="V99" t="s">
        <v>301</v>
      </c>
      <c r="W99" s="11" t="s">
        <v>350</v>
      </c>
      <c r="X99">
        <v>5.4489999999999997E-2</v>
      </c>
      <c r="Y99" s="11">
        <v>26.739891</v>
      </c>
      <c r="Z99" s="11">
        <v>80.077647999999996</v>
      </c>
      <c r="AA99">
        <v>100</v>
      </c>
      <c r="AB99" s="11">
        <v>0.51</v>
      </c>
      <c r="AC99" s="11">
        <f t="shared" si="6"/>
        <v>2.0377794359745143E-9</v>
      </c>
      <c r="AD99" s="11">
        <f t="shared" si="7"/>
        <v>1.4584951000735194E-5</v>
      </c>
      <c r="AE99" t="s">
        <v>307</v>
      </c>
      <c r="AF99">
        <v>17</v>
      </c>
      <c r="AG99">
        <v>5</v>
      </c>
      <c r="AH99">
        <v>11</v>
      </c>
      <c r="AI99">
        <v>0</v>
      </c>
      <c r="AJ99">
        <v>11</v>
      </c>
      <c r="AK99">
        <v>1</v>
      </c>
    </row>
    <row r="100" spans="1:37" x14ac:dyDescent="0.25">
      <c r="A100" s="11" t="s">
        <v>307</v>
      </c>
      <c r="B100" t="s">
        <v>301</v>
      </c>
      <c r="C100" s="9" t="s">
        <v>230</v>
      </c>
      <c r="D100" s="11" t="s">
        <v>307</v>
      </c>
      <c r="E100" t="s">
        <v>298</v>
      </c>
      <c r="F100" s="11" t="s">
        <v>307</v>
      </c>
      <c r="G100">
        <v>13687</v>
      </c>
      <c r="H100">
        <v>11293</v>
      </c>
      <c r="I100" s="11">
        <v>1310</v>
      </c>
      <c r="J100" s="11">
        <v>1</v>
      </c>
      <c r="K100" s="11">
        <v>558</v>
      </c>
      <c r="L100" s="11">
        <v>743</v>
      </c>
      <c r="M100" s="11">
        <v>1</v>
      </c>
      <c r="N100" s="11">
        <v>402</v>
      </c>
      <c r="O100" s="11">
        <v>7</v>
      </c>
      <c r="P100">
        <v>0</v>
      </c>
      <c r="Q100">
        <v>0</v>
      </c>
      <c r="R100" s="11">
        <v>141</v>
      </c>
      <c r="S100" s="11">
        <v>9</v>
      </c>
      <c r="T100">
        <v>0</v>
      </c>
      <c r="U100">
        <v>170</v>
      </c>
      <c r="V100">
        <v>34</v>
      </c>
      <c r="W100" s="11" t="s">
        <v>351</v>
      </c>
      <c r="X100">
        <v>6.7599999999999993E-2</v>
      </c>
      <c r="Y100" s="11">
        <v>28.317990999999999</v>
      </c>
      <c r="Z100" s="11">
        <v>106.817539</v>
      </c>
      <c r="AA100">
        <v>100</v>
      </c>
      <c r="AB100" s="11">
        <v>0.43</v>
      </c>
      <c r="AC100" s="11">
        <f t="shared" si="6"/>
        <v>2.3871749941583071E-9</v>
      </c>
      <c r="AD100" s="11">
        <f t="shared" si="7"/>
        <v>7.2498080813713085E-5</v>
      </c>
      <c r="AE100" t="s">
        <v>307</v>
      </c>
      <c r="AF100">
        <v>83</v>
      </c>
      <c r="AG100">
        <v>22</v>
      </c>
      <c r="AH100">
        <v>6</v>
      </c>
      <c r="AI100">
        <v>0</v>
      </c>
      <c r="AJ100">
        <v>40</v>
      </c>
      <c r="AK100">
        <v>1</v>
      </c>
    </row>
    <row r="101" spans="1:37" x14ac:dyDescent="0.25">
      <c r="A101" s="11" t="s">
        <v>307</v>
      </c>
      <c r="B101" t="s">
        <v>244</v>
      </c>
      <c r="C101" s="9" t="s">
        <v>230</v>
      </c>
      <c r="D101" s="11" t="s">
        <v>307</v>
      </c>
      <c r="E101" t="s">
        <v>298</v>
      </c>
      <c r="F101" s="11" t="s">
        <v>307</v>
      </c>
      <c r="G101">
        <v>12932</v>
      </c>
      <c r="H101">
        <v>10740</v>
      </c>
      <c r="I101" s="11">
        <v>210</v>
      </c>
      <c r="J101" s="11">
        <v>0</v>
      </c>
      <c r="K101" s="11">
        <v>62</v>
      </c>
      <c r="L101" s="11">
        <v>142</v>
      </c>
      <c r="M101" s="11">
        <v>0</v>
      </c>
      <c r="N101" s="11">
        <v>73</v>
      </c>
      <c r="O101" s="11">
        <v>44</v>
      </c>
      <c r="P101">
        <v>1</v>
      </c>
      <c r="Q101">
        <v>0</v>
      </c>
      <c r="R101" s="11">
        <v>588</v>
      </c>
      <c r="S101" s="11">
        <v>24</v>
      </c>
      <c r="T101">
        <v>364</v>
      </c>
      <c r="U101">
        <v>51</v>
      </c>
      <c r="V101" t="s">
        <v>301</v>
      </c>
      <c r="W101" s="11" t="s">
        <v>352</v>
      </c>
      <c r="X101">
        <v>7.8589999999999993E-2</v>
      </c>
      <c r="Y101" s="11">
        <v>33.786850999999999</v>
      </c>
      <c r="Z101" s="11">
        <v>73.030687999999998</v>
      </c>
      <c r="AA101">
        <v>100</v>
      </c>
      <c r="AB101" s="11">
        <v>0.62</v>
      </c>
      <c r="AC101" s="11">
        <f t="shared" si="6"/>
        <v>2.3260528185950205E-9</v>
      </c>
      <c r="AD101" s="11">
        <f t="shared" si="7"/>
        <v>1.041825413087476E-5</v>
      </c>
      <c r="AE101" t="s">
        <v>307</v>
      </c>
      <c r="AF101">
        <v>20</v>
      </c>
      <c r="AG101">
        <v>5</v>
      </c>
      <c r="AH101">
        <v>5</v>
      </c>
      <c r="AI101">
        <v>0</v>
      </c>
      <c r="AJ101">
        <v>8</v>
      </c>
      <c r="AK101">
        <v>0</v>
      </c>
    </row>
    <row r="102" spans="1:37" x14ac:dyDescent="0.25">
      <c r="A102" s="11" t="s">
        <v>307</v>
      </c>
      <c r="B102" s="11">
        <v>34</v>
      </c>
      <c r="C102" s="9" t="s">
        <v>230</v>
      </c>
      <c r="D102" s="11" t="s">
        <v>307</v>
      </c>
      <c r="E102" t="s">
        <v>298</v>
      </c>
      <c r="F102" s="11" t="s">
        <v>307</v>
      </c>
      <c r="G102">
        <v>11136</v>
      </c>
      <c r="H102">
        <v>9114</v>
      </c>
      <c r="I102" s="11">
        <v>2075</v>
      </c>
      <c r="J102" s="11">
        <v>6</v>
      </c>
      <c r="K102" s="11">
        <v>1038</v>
      </c>
      <c r="L102" s="11">
        <v>308</v>
      </c>
      <c r="M102" s="11">
        <v>0</v>
      </c>
      <c r="N102" s="11">
        <v>240</v>
      </c>
      <c r="O102" t="s">
        <v>307</v>
      </c>
      <c r="P102" t="s">
        <v>324</v>
      </c>
      <c r="Q102" t="s">
        <v>307</v>
      </c>
      <c r="R102" s="11" t="s">
        <v>307</v>
      </c>
      <c r="S102" s="11" t="s">
        <v>324</v>
      </c>
      <c r="T102" t="s">
        <v>324</v>
      </c>
      <c r="U102">
        <v>181</v>
      </c>
      <c r="V102">
        <v>35</v>
      </c>
      <c r="W102" s="11" t="s">
        <v>353</v>
      </c>
      <c r="X102">
        <v>0.32069999999999999</v>
      </c>
      <c r="Y102" s="11">
        <v>145.95149900000001</v>
      </c>
      <c r="Z102" s="11">
        <v>135.13552999999999</v>
      </c>
      <c r="AA102">
        <v>100</v>
      </c>
      <c r="AB102" s="11" t="s">
        <v>307</v>
      </c>
      <c r="AC102" s="11">
        <f t="shared" si="6"/>
        <v>2.1973052842711808E-9</v>
      </c>
      <c r="AD102" s="11">
        <f t="shared" si="7"/>
        <v>1.6327341728775256E-5</v>
      </c>
      <c r="AE102" s="12" t="s">
        <v>418</v>
      </c>
      <c r="AF102">
        <v>74</v>
      </c>
      <c r="AG102">
        <v>25</v>
      </c>
      <c r="AH102">
        <v>18</v>
      </c>
      <c r="AI102">
        <v>0</v>
      </c>
      <c r="AJ102">
        <v>5</v>
      </c>
      <c r="AK102">
        <v>6</v>
      </c>
    </row>
    <row r="103" spans="1:37" x14ac:dyDescent="0.25">
      <c r="A103" s="11" t="s">
        <v>307</v>
      </c>
      <c r="B103" s="11">
        <v>35</v>
      </c>
      <c r="C103" s="9" t="s">
        <v>307</v>
      </c>
      <c r="D103" s="11" t="s">
        <v>307</v>
      </c>
      <c r="E103" t="s">
        <v>298</v>
      </c>
      <c r="F103" s="11" t="s">
        <v>307</v>
      </c>
      <c r="G103">
        <v>9209</v>
      </c>
      <c r="H103">
        <v>7608</v>
      </c>
      <c r="I103" s="11">
        <v>993</v>
      </c>
      <c r="J103" s="11">
        <v>2</v>
      </c>
      <c r="K103" s="11">
        <v>94</v>
      </c>
      <c r="L103" s="11">
        <v>610</v>
      </c>
      <c r="M103" s="11">
        <v>0</v>
      </c>
      <c r="N103" s="11">
        <v>556</v>
      </c>
      <c r="O103" s="11" t="s">
        <v>307</v>
      </c>
      <c r="P103" t="s">
        <v>324</v>
      </c>
      <c r="Q103" t="s">
        <v>307</v>
      </c>
      <c r="R103" s="11" t="s">
        <v>307</v>
      </c>
      <c r="S103" s="11" t="s">
        <v>324</v>
      </c>
      <c r="T103" t="s">
        <v>324</v>
      </c>
      <c r="U103">
        <v>318</v>
      </c>
      <c r="V103">
        <v>49</v>
      </c>
      <c r="W103" s="11" t="s">
        <v>354</v>
      </c>
      <c r="X103">
        <v>0.19059000000000001</v>
      </c>
      <c r="Y103" s="11">
        <v>80.418316000000004</v>
      </c>
      <c r="Z103" s="11">
        <v>281.08702899999997</v>
      </c>
      <c r="AA103">
        <v>100</v>
      </c>
      <c r="AB103" s="11" t="s">
        <v>307</v>
      </c>
      <c r="AC103" s="11">
        <f t="shared" si="6"/>
        <v>2.3699824801106255E-9</v>
      </c>
      <c r="AD103" s="11">
        <f t="shared" si="7"/>
        <v>1.9933269928208891E-5</v>
      </c>
      <c r="AE103" s="12" t="s">
        <v>417</v>
      </c>
      <c r="AF103">
        <v>19</v>
      </c>
      <c r="AG103">
        <v>37</v>
      </c>
      <c r="AH103">
        <v>64</v>
      </c>
      <c r="AI103">
        <v>0</v>
      </c>
      <c r="AJ103">
        <v>31</v>
      </c>
      <c r="AK103">
        <v>0</v>
      </c>
    </row>
    <row r="104" spans="1:37" x14ac:dyDescent="0.25">
      <c r="A104" s="11" t="s">
        <v>307</v>
      </c>
      <c r="B104" t="s">
        <v>222</v>
      </c>
      <c r="C104" s="8" t="s">
        <v>203</v>
      </c>
      <c r="D104" s="11" t="s">
        <v>307</v>
      </c>
      <c r="E104" t="s">
        <v>298</v>
      </c>
      <c r="F104" s="11" t="s">
        <v>307</v>
      </c>
      <c r="G104">
        <v>15513</v>
      </c>
      <c r="H104">
        <v>11179</v>
      </c>
      <c r="I104" s="11">
        <v>1451</v>
      </c>
      <c r="J104" s="11">
        <v>42</v>
      </c>
      <c r="K104" s="11">
        <v>153</v>
      </c>
      <c r="L104" s="11">
        <v>181</v>
      </c>
      <c r="M104" s="11">
        <v>0</v>
      </c>
      <c r="N104" s="11">
        <v>113</v>
      </c>
      <c r="O104" s="11">
        <v>295</v>
      </c>
      <c r="P104">
        <v>75</v>
      </c>
      <c r="Q104">
        <v>0</v>
      </c>
      <c r="R104" s="11">
        <v>140</v>
      </c>
      <c r="S104" s="11">
        <v>3</v>
      </c>
      <c r="T104">
        <v>93</v>
      </c>
      <c r="U104">
        <v>343</v>
      </c>
      <c r="V104" t="s">
        <v>218</v>
      </c>
      <c r="W104" s="11" t="s">
        <v>355</v>
      </c>
      <c r="X104">
        <v>6.4310000000000006E-2</v>
      </c>
      <c r="Y104" s="11">
        <v>32.621187999999997</v>
      </c>
      <c r="Z104" s="11">
        <v>104.531206</v>
      </c>
      <c r="AA104">
        <v>100</v>
      </c>
      <c r="AB104" s="11">
        <v>0.63</v>
      </c>
      <c r="AC104" s="11">
        <f t="shared" si="6"/>
        <v>1.971418085693262E-9</v>
      </c>
      <c r="AD104" s="11">
        <f t="shared" si="7"/>
        <v>5.0028834020391902E-5</v>
      </c>
      <c r="AE104" t="s">
        <v>307</v>
      </c>
      <c r="AF104">
        <v>40</v>
      </c>
      <c r="AG104">
        <v>44</v>
      </c>
      <c r="AH104">
        <v>40</v>
      </c>
      <c r="AI104">
        <v>0</v>
      </c>
      <c r="AJ104">
        <v>15</v>
      </c>
      <c r="AK104">
        <v>1</v>
      </c>
    </row>
    <row r="105" spans="1:37" x14ac:dyDescent="0.25">
      <c r="A105" s="11" t="s">
        <v>307</v>
      </c>
      <c r="B105" t="s">
        <v>218</v>
      </c>
      <c r="C105" s="8" t="s">
        <v>203</v>
      </c>
      <c r="D105" s="11" t="s">
        <v>307</v>
      </c>
      <c r="E105" t="s">
        <v>298</v>
      </c>
      <c r="F105" s="11" t="s">
        <v>307</v>
      </c>
      <c r="G105">
        <v>14759</v>
      </c>
      <c r="H105">
        <v>11355</v>
      </c>
      <c r="I105" s="11">
        <v>764</v>
      </c>
      <c r="J105" s="11">
        <v>4</v>
      </c>
      <c r="K105" s="11">
        <v>103</v>
      </c>
      <c r="L105" s="11">
        <v>474</v>
      </c>
      <c r="M105" s="11">
        <v>6</v>
      </c>
      <c r="N105" s="11">
        <v>326</v>
      </c>
      <c r="O105" s="11">
        <v>36</v>
      </c>
      <c r="P105">
        <v>2</v>
      </c>
      <c r="Q105">
        <v>0</v>
      </c>
      <c r="R105" s="11">
        <v>135</v>
      </c>
      <c r="S105" s="11">
        <v>2</v>
      </c>
      <c r="T105">
        <v>93</v>
      </c>
      <c r="U105">
        <v>270</v>
      </c>
      <c r="V105" t="s">
        <v>214</v>
      </c>
      <c r="W105" s="11" t="s">
        <v>356</v>
      </c>
      <c r="X105">
        <v>8.2589999999999997E-2</v>
      </c>
      <c r="Y105" s="11">
        <v>27.716131000000001</v>
      </c>
      <c r="Z105" s="11">
        <v>137.15239399999999</v>
      </c>
      <c r="AA105">
        <v>100</v>
      </c>
      <c r="AB105" s="11">
        <v>0.56000000000000005</v>
      </c>
      <c r="AC105" s="11">
        <f t="shared" si="6"/>
        <v>2.9798531403968322E-9</v>
      </c>
      <c r="AD105" s="11">
        <f t="shared" si="7"/>
        <v>4.4667129044815094E-5</v>
      </c>
      <c r="AE105" t="s">
        <v>307</v>
      </c>
      <c r="AF105">
        <v>39</v>
      </c>
      <c r="AG105">
        <v>40</v>
      </c>
      <c r="AH105">
        <v>38</v>
      </c>
      <c r="AI105">
        <v>0</v>
      </c>
      <c r="AJ105">
        <v>13</v>
      </c>
      <c r="AK105">
        <v>1</v>
      </c>
    </row>
    <row r="106" spans="1:37" x14ac:dyDescent="0.25">
      <c r="A106" s="11" t="s">
        <v>307</v>
      </c>
      <c r="B106" t="s">
        <v>214</v>
      </c>
      <c r="C106" s="8" t="s">
        <v>203</v>
      </c>
      <c r="D106" s="11" t="s">
        <v>307</v>
      </c>
      <c r="E106" t="s">
        <v>298</v>
      </c>
      <c r="F106" s="11" t="s">
        <v>307</v>
      </c>
      <c r="G106">
        <v>14887</v>
      </c>
      <c r="H106">
        <v>11515</v>
      </c>
      <c r="I106" s="11">
        <v>567</v>
      </c>
      <c r="J106" s="11">
        <v>2</v>
      </c>
      <c r="K106" s="11">
        <v>141</v>
      </c>
      <c r="L106" s="11">
        <v>654</v>
      </c>
      <c r="M106" s="11">
        <v>6</v>
      </c>
      <c r="N106" s="11">
        <v>415</v>
      </c>
      <c r="O106" s="11">
        <v>37</v>
      </c>
      <c r="P106">
        <v>8</v>
      </c>
      <c r="Q106">
        <v>0</v>
      </c>
      <c r="R106" s="11">
        <v>255</v>
      </c>
      <c r="S106" s="11">
        <v>14</v>
      </c>
      <c r="T106">
        <v>88</v>
      </c>
      <c r="U106">
        <v>131</v>
      </c>
      <c r="V106" t="s">
        <v>210</v>
      </c>
      <c r="W106" s="11" t="s">
        <v>357</v>
      </c>
      <c r="X106">
        <v>0.12386999999999999</v>
      </c>
      <c r="Y106" s="11">
        <v>51.492868000000001</v>
      </c>
      <c r="Z106" s="11">
        <v>164.86852500000001</v>
      </c>
      <c r="AA106">
        <v>100</v>
      </c>
      <c r="AB106" s="11">
        <v>0.6</v>
      </c>
      <c r="AC106" s="11">
        <f t="shared" si="6"/>
        <v>2.405575855669954E-9</v>
      </c>
      <c r="AD106" s="11">
        <f t="shared" si="7"/>
        <v>2.3712021633753243E-5</v>
      </c>
      <c r="AE106" t="s">
        <v>307</v>
      </c>
      <c r="AF106">
        <v>66</v>
      </c>
      <c r="AG106">
        <v>14</v>
      </c>
      <c r="AH106">
        <v>16</v>
      </c>
      <c r="AI106">
        <v>0</v>
      </c>
      <c r="AJ106">
        <v>6</v>
      </c>
      <c r="AK106">
        <v>0</v>
      </c>
    </row>
    <row r="107" spans="1:37" x14ac:dyDescent="0.25">
      <c r="A107" s="11" t="s">
        <v>307</v>
      </c>
      <c r="B107" t="s">
        <v>210</v>
      </c>
      <c r="C107" s="8" t="s">
        <v>203</v>
      </c>
      <c r="D107" s="11" t="s">
        <v>307</v>
      </c>
      <c r="E107" t="s">
        <v>298</v>
      </c>
      <c r="F107" s="11" t="s">
        <v>307</v>
      </c>
      <c r="G107">
        <v>15022</v>
      </c>
      <c r="H107">
        <v>11603</v>
      </c>
      <c r="I107" s="11">
        <v>769</v>
      </c>
      <c r="J107" s="11">
        <v>11</v>
      </c>
      <c r="K107" s="11">
        <v>90</v>
      </c>
      <c r="L107" s="11">
        <v>129</v>
      </c>
      <c r="M107" s="11">
        <v>0</v>
      </c>
      <c r="N107" s="11">
        <v>97</v>
      </c>
      <c r="O107" s="11">
        <v>13</v>
      </c>
      <c r="P107">
        <v>1</v>
      </c>
      <c r="Q107">
        <v>0</v>
      </c>
      <c r="R107" s="11">
        <v>19</v>
      </c>
      <c r="S107" s="11">
        <v>0</v>
      </c>
      <c r="T107">
        <v>0</v>
      </c>
      <c r="U107">
        <v>154</v>
      </c>
      <c r="V107">
        <v>30</v>
      </c>
      <c r="W107" s="11" t="s">
        <v>358</v>
      </c>
      <c r="X107">
        <v>6.1150000000000003E-2</v>
      </c>
      <c r="Y107" s="11">
        <v>26.273864</v>
      </c>
      <c r="Z107" s="11">
        <v>216.36139299999999</v>
      </c>
      <c r="AA107">
        <v>100</v>
      </c>
      <c r="AB107" s="11">
        <v>0.37</v>
      </c>
      <c r="AC107" s="11">
        <f t="shared" si="6"/>
        <v>2.3274079518718681E-9</v>
      </c>
      <c r="AD107" s="11">
        <f t="shared" si="7"/>
        <v>3.417845201604149E-5</v>
      </c>
      <c r="AE107" t="s">
        <v>307</v>
      </c>
      <c r="AF107">
        <v>64</v>
      </c>
      <c r="AG107">
        <v>19</v>
      </c>
      <c r="AH107">
        <v>23</v>
      </c>
      <c r="AI107">
        <v>1</v>
      </c>
      <c r="AJ107">
        <v>2</v>
      </c>
      <c r="AK107">
        <v>1</v>
      </c>
    </row>
    <row r="108" spans="1:37" x14ac:dyDescent="0.25">
      <c r="A108" s="11" t="s">
        <v>307</v>
      </c>
      <c r="B108" s="11">
        <v>30</v>
      </c>
      <c r="C108" s="8" t="s">
        <v>203</v>
      </c>
      <c r="D108" s="11" t="s">
        <v>307</v>
      </c>
      <c r="E108" t="s">
        <v>298</v>
      </c>
      <c r="F108" s="11" t="s">
        <v>307</v>
      </c>
      <c r="G108">
        <v>10355</v>
      </c>
      <c r="H108">
        <v>8554</v>
      </c>
      <c r="I108" s="11">
        <v>1199</v>
      </c>
      <c r="J108" s="11">
        <v>13</v>
      </c>
      <c r="K108" s="11">
        <v>205</v>
      </c>
      <c r="L108" s="11">
        <v>222</v>
      </c>
      <c r="M108" s="11">
        <v>0</v>
      </c>
      <c r="N108" s="11">
        <v>194</v>
      </c>
      <c r="O108" s="11" t="s">
        <v>307</v>
      </c>
      <c r="P108" t="s">
        <v>324</v>
      </c>
      <c r="Q108" t="s">
        <v>307</v>
      </c>
      <c r="R108" s="11" t="s">
        <v>307</v>
      </c>
      <c r="S108" s="11" t="s">
        <v>324</v>
      </c>
      <c r="T108" t="s">
        <v>324</v>
      </c>
      <c r="U108">
        <v>182</v>
      </c>
      <c r="V108">
        <v>50</v>
      </c>
      <c r="W108" s="11" t="s">
        <v>359</v>
      </c>
      <c r="X108">
        <v>0.24346000000000001</v>
      </c>
      <c r="Y108" s="11">
        <v>133.80677299999999</v>
      </c>
      <c r="Z108" s="11">
        <v>242.63525799999999</v>
      </c>
      <c r="AA108">
        <v>100</v>
      </c>
      <c r="AB108" s="11" t="s">
        <v>307</v>
      </c>
      <c r="AC108" s="11">
        <f t="shared" si="6"/>
        <v>1.819489361723117E-9</v>
      </c>
      <c r="AD108" s="11">
        <f t="shared" si="7"/>
        <v>1.061979127170192E-5</v>
      </c>
      <c r="AE108" s="12" t="s">
        <v>416</v>
      </c>
      <c r="AF108">
        <v>57</v>
      </c>
      <c r="AG108">
        <v>22</v>
      </c>
      <c r="AH108">
        <v>22</v>
      </c>
      <c r="AI108">
        <v>0</v>
      </c>
      <c r="AJ108">
        <v>13</v>
      </c>
      <c r="AK108">
        <v>0</v>
      </c>
    </row>
    <row r="109" spans="1:37" x14ac:dyDescent="0.25">
      <c r="A109" s="11" t="s">
        <v>307</v>
      </c>
      <c r="B109" s="11">
        <v>50</v>
      </c>
      <c r="C109" s="8" t="s">
        <v>307</v>
      </c>
      <c r="D109" s="11" t="s">
        <v>307</v>
      </c>
      <c r="E109" t="s">
        <v>298</v>
      </c>
      <c r="F109" s="11" t="s">
        <v>307</v>
      </c>
      <c r="G109">
        <v>9060</v>
      </c>
      <c r="H109">
        <v>7899</v>
      </c>
      <c r="I109" s="11">
        <v>340</v>
      </c>
      <c r="J109" s="11">
        <v>1</v>
      </c>
      <c r="K109" s="11">
        <v>18</v>
      </c>
      <c r="L109" s="11">
        <v>389</v>
      </c>
      <c r="M109" s="11">
        <v>0</v>
      </c>
      <c r="N109" s="11">
        <v>345</v>
      </c>
      <c r="O109" s="11" t="s">
        <v>307</v>
      </c>
      <c r="P109" t="s">
        <v>324</v>
      </c>
      <c r="Q109" t="s">
        <v>307</v>
      </c>
      <c r="R109" s="11" t="s">
        <v>307</v>
      </c>
      <c r="S109" s="11" t="s">
        <v>324</v>
      </c>
      <c r="T109" t="s">
        <v>324</v>
      </c>
      <c r="U109">
        <v>105</v>
      </c>
      <c r="V109">
        <v>51</v>
      </c>
      <c r="W109" s="11" t="s">
        <v>360</v>
      </c>
      <c r="X109">
        <v>8.7040000000000006E-2</v>
      </c>
      <c r="Y109" s="11">
        <v>14.617343999999999</v>
      </c>
      <c r="Z109" s="11">
        <v>376.44203099999999</v>
      </c>
      <c r="AA109">
        <v>100</v>
      </c>
      <c r="AB109" s="11" t="s">
        <v>307</v>
      </c>
      <c r="AC109" s="11">
        <f t="shared" si="6"/>
        <v>5.9545701325767528E-9</v>
      </c>
      <c r="AD109" s="11">
        <f t="shared" si="7"/>
        <v>4.9872261335575053E-5</v>
      </c>
      <c r="AE109" s="12" t="s">
        <v>414</v>
      </c>
      <c r="AF109">
        <v>16</v>
      </c>
      <c r="AG109">
        <v>8</v>
      </c>
      <c r="AH109">
        <v>13</v>
      </c>
      <c r="AI109">
        <v>0</v>
      </c>
      <c r="AJ109">
        <v>8</v>
      </c>
      <c r="AK109">
        <v>2</v>
      </c>
    </row>
    <row r="110" spans="1:37" x14ac:dyDescent="0.25">
      <c r="A110" s="11" t="s">
        <v>307</v>
      </c>
      <c r="B110" t="s">
        <v>131</v>
      </c>
      <c r="C110" s="7" t="s">
        <v>112</v>
      </c>
      <c r="D110" s="11" t="s">
        <v>307</v>
      </c>
      <c r="E110" t="s">
        <v>298</v>
      </c>
      <c r="F110" s="11" t="s">
        <v>307</v>
      </c>
      <c r="G110">
        <v>13652</v>
      </c>
      <c r="H110">
        <v>10849</v>
      </c>
      <c r="I110" s="11">
        <v>329</v>
      </c>
      <c r="J110" s="11">
        <v>4</v>
      </c>
      <c r="K110" s="11">
        <v>4</v>
      </c>
      <c r="L110" s="11">
        <v>431</v>
      </c>
      <c r="M110" s="11">
        <v>0</v>
      </c>
      <c r="N110" s="11">
        <v>360</v>
      </c>
      <c r="O110" s="11">
        <v>20</v>
      </c>
      <c r="P110">
        <v>9</v>
      </c>
      <c r="Q110">
        <v>0</v>
      </c>
      <c r="R110" s="11">
        <v>3</v>
      </c>
      <c r="S110" s="11">
        <v>0</v>
      </c>
      <c r="T110">
        <v>0</v>
      </c>
      <c r="U110">
        <v>225</v>
      </c>
      <c r="V110" t="s">
        <v>127</v>
      </c>
      <c r="W110" s="11" t="s">
        <v>361</v>
      </c>
      <c r="X110">
        <v>3.8429999999999999E-2</v>
      </c>
      <c r="Y110" s="11">
        <v>7.283957</v>
      </c>
      <c r="Z110" s="11">
        <v>107.287992</v>
      </c>
      <c r="AA110">
        <v>27</v>
      </c>
      <c r="AB110" s="11">
        <v>0.36</v>
      </c>
      <c r="AC110" s="11">
        <f t="shared" si="6"/>
        <v>5.2759784276595814E-9</v>
      </c>
      <c r="AD110" s="11">
        <f t="shared" si="7"/>
        <v>1.043388916216831E-4</v>
      </c>
      <c r="AE110" t="s">
        <v>307</v>
      </c>
      <c r="AF110">
        <v>28</v>
      </c>
      <c r="AG110">
        <v>17</v>
      </c>
      <c r="AH110">
        <v>22</v>
      </c>
      <c r="AI110">
        <v>0</v>
      </c>
      <c r="AJ110">
        <v>59</v>
      </c>
      <c r="AK110">
        <v>0</v>
      </c>
    </row>
    <row r="111" spans="1:37" x14ac:dyDescent="0.25">
      <c r="A111" s="11" t="s">
        <v>307</v>
      </c>
      <c r="B111" t="s">
        <v>127</v>
      </c>
      <c r="C111" s="7" t="s">
        <v>112</v>
      </c>
      <c r="D111" s="11" t="s">
        <v>307</v>
      </c>
      <c r="E111" t="s">
        <v>298</v>
      </c>
      <c r="F111" s="11" t="s">
        <v>307</v>
      </c>
      <c r="G111">
        <v>13628</v>
      </c>
      <c r="H111">
        <v>10849</v>
      </c>
      <c r="I111" s="11">
        <v>1056</v>
      </c>
      <c r="J111" s="11">
        <v>41</v>
      </c>
      <c r="K111" s="11">
        <v>133</v>
      </c>
      <c r="L111" s="11">
        <v>467</v>
      </c>
      <c r="M111" s="11">
        <v>0</v>
      </c>
      <c r="N111" s="11">
        <v>423</v>
      </c>
      <c r="O111" s="11">
        <v>289</v>
      </c>
      <c r="P111">
        <v>80</v>
      </c>
      <c r="Q111">
        <v>0</v>
      </c>
      <c r="R111" s="11">
        <v>848</v>
      </c>
      <c r="S111" s="11">
        <v>2</v>
      </c>
      <c r="T111">
        <v>798</v>
      </c>
      <c r="U111">
        <v>272</v>
      </c>
      <c r="V111" t="s">
        <v>302</v>
      </c>
      <c r="W111" s="11" t="s">
        <v>362</v>
      </c>
      <c r="X111">
        <v>0.31223000000000001</v>
      </c>
      <c r="Y111" s="11">
        <v>66.550478999999996</v>
      </c>
      <c r="Z111" s="11">
        <v>114.571949</v>
      </c>
      <c r="AA111">
        <v>100</v>
      </c>
      <c r="AB111" s="11">
        <v>0.91</v>
      </c>
      <c r="AC111" s="11">
        <f t="shared" si="6"/>
        <v>4.6916266372778481E-9</v>
      </c>
      <c r="AD111" s="11">
        <f t="shared" si="7"/>
        <v>2.288488411931641E-5</v>
      </c>
      <c r="AE111" t="s">
        <v>307</v>
      </c>
      <c r="AF111">
        <v>73</v>
      </c>
      <c r="AG111">
        <v>28</v>
      </c>
      <c r="AH111">
        <v>32</v>
      </c>
      <c r="AI111">
        <v>0</v>
      </c>
      <c r="AJ111">
        <v>35</v>
      </c>
      <c r="AK111">
        <v>0</v>
      </c>
    </row>
    <row r="112" spans="1:37" x14ac:dyDescent="0.25">
      <c r="A112" s="11" t="s">
        <v>307</v>
      </c>
      <c r="B112" t="s">
        <v>302</v>
      </c>
      <c r="C112" s="7" t="s">
        <v>112</v>
      </c>
      <c r="D112" s="11" t="s">
        <v>307</v>
      </c>
      <c r="E112" t="s">
        <v>298</v>
      </c>
      <c r="F112" s="11" t="s">
        <v>307</v>
      </c>
      <c r="G112">
        <v>20971</v>
      </c>
      <c r="H112">
        <v>19394</v>
      </c>
      <c r="I112" s="11">
        <v>515</v>
      </c>
      <c r="J112" s="11">
        <v>1</v>
      </c>
      <c r="K112" s="11">
        <v>21</v>
      </c>
      <c r="L112" s="11">
        <v>227</v>
      </c>
      <c r="M112" s="11">
        <v>0</v>
      </c>
      <c r="N112" s="11">
        <v>195</v>
      </c>
      <c r="O112" s="11">
        <v>19</v>
      </c>
      <c r="P112">
        <v>9</v>
      </c>
      <c r="Q112">
        <v>0</v>
      </c>
      <c r="R112" s="11">
        <v>41</v>
      </c>
      <c r="S112" s="11">
        <v>0</v>
      </c>
      <c r="T112">
        <v>39</v>
      </c>
      <c r="U112">
        <v>98</v>
      </c>
      <c r="V112" t="s">
        <v>123</v>
      </c>
      <c r="W112" s="11" t="s">
        <v>363</v>
      </c>
      <c r="X112">
        <v>3.5139999999999998E-2</v>
      </c>
      <c r="Y112" s="11">
        <v>8.7783309999999997</v>
      </c>
      <c r="Z112" s="11">
        <v>181.12242800000001</v>
      </c>
      <c r="AA112">
        <v>100</v>
      </c>
      <c r="AB112" s="11">
        <v>0.28999999999999998</v>
      </c>
      <c r="AC112" s="11">
        <f t="shared" si="6"/>
        <v>4.0030388464504244E-9</v>
      </c>
      <c r="AD112" s="11">
        <f t="shared" si="7"/>
        <v>8.4526318271662345E-5</v>
      </c>
      <c r="AE112" t="s">
        <v>307</v>
      </c>
      <c r="AF112">
        <v>19</v>
      </c>
      <c r="AG112">
        <v>11</v>
      </c>
      <c r="AH112">
        <v>12</v>
      </c>
      <c r="AI112">
        <v>0</v>
      </c>
      <c r="AJ112">
        <v>1</v>
      </c>
      <c r="AK112">
        <v>0</v>
      </c>
    </row>
    <row r="113" spans="1:37" x14ac:dyDescent="0.25">
      <c r="A113" s="11" t="s">
        <v>307</v>
      </c>
      <c r="B113" t="s">
        <v>169</v>
      </c>
      <c r="C113" s="7" t="s">
        <v>112</v>
      </c>
      <c r="D113" s="11" t="s">
        <v>307</v>
      </c>
      <c r="E113" t="s">
        <v>298</v>
      </c>
      <c r="F113" s="11" t="s">
        <v>307</v>
      </c>
      <c r="G113">
        <v>11651</v>
      </c>
      <c r="H113">
        <v>10117</v>
      </c>
      <c r="I113" s="11">
        <v>90</v>
      </c>
      <c r="J113" s="11">
        <v>0</v>
      </c>
      <c r="K113" s="11">
        <v>8</v>
      </c>
      <c r="L113" s="11">
        <v>88</v>
      </c>
      <c r="M113" s="11">
        <v>0</v>
      </c>
      <c r="N113" s="11">
        <v>75</v>
      </c>
      <c r="O113" s="11">
        <v>30</v>
      </c>
      <c r="P113">
        <v>5</v>
      </c>
      <c r="Q113">
        <v>0</v>
      </c>
      <c r="R113" s="11">
        <v>426</v>
      </c>
      <c r="S113" s="11">
        <v>1</v>
      </c>
      <c r="T113">
        <v>406</v>
      </c>
      <c r="U113">
        <v>54</v>
      </c>
      <c r="V113" t="s">
        <v>303</v>
      </c>
      <c r="W113" s="11" t="s">
        <v>364</v>
      </c>
      <c r="X113">
        <v>4.8340000000000001E-2</v>
      </c>
      <c r="Y113" s="11">
        <v>16.236509000000002</v>
      </c>
      <c r="Z113" s="11">
        <v>45.641976</v>
      </c>
      <c r="AA113">
        <v>100</v>
      </c>
      <c r="AB113" s="11">
        <v>0.83</v>
      </c>
      <c r="AC113" s="11">
        <f t="shared" si="6"/>
        <v>2.9772409820362244E-9</v>
      </c>
      <c r="AD113" s="11">
        <f t="shared" si="7"/>
        <v>1.0962947761738683E-5</v>
      </c>
      <c r="AE113" t="s">
        <v>307</v>
      </c>
      <c r="AF113">
        <v>23</v>
      </c>
      <c r="AG113">
        <v>4</v>
      </c>
      <c r="AH113">
        <v>3</v>
      </c>
      <c r="AI113">
        <v>0</v>
      </c>
      <c r="AJ113">
        <v>8</v>
      </c>
      <c r="AK113">
        <v>0</v>
      </c>
    </row>
    <row r="114" spans="1:37" x14ac:dyDescent="0.25">
      <c r="A114" s="11" t="s">
        <v>307</v>
      </c>
      <c r="B114" t="s">
        <v>303</v>
      </c>
      <c r="C114" s="7" t="s">
        <v>112</v>
      </c>
      <c r="D114" s="11" t="s">
        <v>307</v>
      </c>
      <c r="E114" t="s">
        <v>298</v>
      </c>
      <c r="F114" s="11" t="s">
        <v>307</v>
      </c>
      <c r="G114">
        <v>15702</v>
      </c>
      <c r="H114">
        <v>14301</v>
      </c>
      <c r="I114" s="11">
        <v>343</v>
      </c>
      <c r="J114" s="11">
        <v>1</v>
      </c>
      <c r="K114" s="11">
        <v>59</v>
      </c>
      <c r="L114" s="11">
        <v>350</v>
      </c>
      <c r="M114" s="11">
        <v>1</v>
      </c>
      <c r="N114" s="11">
        <v>262</v>
      </c>
      <c r="O114" s="11">
        <v>36</v>
      </c>
      <c r="P114">
        <v>5</v>
      </c>
      <c r="Q114">
        <v>0</v>
      </c>
      <c r="R114" s="11">
        <v>431</v>
      </c>
      <c r="S114" s="11">
        <v>30</v>
      </c>
      <c r="T114">
        <v>329</v>
      </c>
      <c r="U114">
        <v>100</v>
      </c>
      <c r="V114" t="s">
        <v>304</v>
      </c>
      <c r="W114" s="11" t="s">
        <v>365</v>
      </c>
      <c r="X114">
        <v>0.13324</v>
      </c>
      <c r="Y114" s="11">
        <v>32.021514000000003</v>
      </c>
      <c r="Z114" s="11">
        <v>61.878484999999998</v>
      </c>
      <c r="AA114">
        <v>100</v>
      </c>
      <c r="AB114" s="11">
        <v>0.89</v>
      </c>
      <c r="AC114" s="11">
        <f t="shared" si="6"/>
        <v>4.1609525395957228E-9</v>
      </c>
      <c r="AD114" s="11">
        <f t="shared" si="7"/>
        <v>2.1641700014558958E-5</v>
      </c>
      <c r="AE114" t="s">
        <v>307</v>
      </c>
      <c r="AF114">
        <v>57</v>
      </c>
      <c r="AG114">
        <v>20</v>
      </c>
      <c r="AH114">
        <v>7</v>
      </c>
      <c r="AI114">
        <v>0</v>
      </c>
      <c r="AJ114">
        <v>5</v>
      </c>
      <c r="AK114">
        <v>0</v>
      </c>
    </row>
    <row r="115" spans="1:37" x14ac:dyDescent="0.25">
      <c r="A115" s="11" t="s">
        <v>307</v>
      </c>
      <c r="B115" t="s">
        <v>188</v>
      </c>
      <c r="C115" s="7" t="s">
        <v>112</v>
      </c>
      <c r="D115" s="11" t="s">
        <v>307</v>
      </c>
      <c r="E115" t="s">
        <v>298</v>
      </c>
      <c r="F115" s="11" t="s">
        <v>307</v>
      </c>
      <c r="G115">
        <v>11981</v>
      </c>
      <c r="H115">
        <v>10753</v>
      </c>
      <c r="I115" s="11">
        <v>400</v>
      </c>
      <c r="J115" s="11">
        <v>0</v>
      </c>
      <c r="K115" s="11">
        <v>165</v>
      </c>
      <c r="L115" s="11">
        <v>121</v>
      </c>
      <c r="M115" s="11">
        <v>0</v>
      </c>
      <c r="N115" s="11">
        <v>95</v>
      </c>
      <c r="O115" s="11">
        <v>62</v>
      </c>
      <c r="P115">
        <v>14</v>
      </c>
      <c r="Q115">
        <v>0</v>
      </c>
      <c r="R115" s="11">
        <v>238</v>
      </c>
      <c r="S115" s="11">
        <v>12</v>
      </c>
      <c r="T115">
        <v>197</v>
      </c>
      <c r="U115">
        <v>119</v>
      </c>
      <c r="V115" t="s">
        <v>305</v>
      </c>
      <c r="W115" s="11" t="s">
        <v>366</v>
      </c>
      <c r="X115">
        <v>7.2489999999999999E-2</v>
      </c>
      <c r="Y115" s="11">
        <v>20.296417999999999</v>
      </c>
      <c r="Z115" s="11">
        <v>8.1035819999999994</v>
      </c>
      <c r="AA115">
        <v>100</v>
      </c>
      <c r="AB115" s="11">
        <v>0.92</v>
      </c>
      <c r="AC115" s="11">
        <f t="shared" si="6"/>
        <v>3.5715661748787398E-9</v>
      </c>
      <c r="AD115" s="11">
        <f t="shared" si="7"/>
        <v>2.5669554105556951E-5</v>
      </c>
      <c r="AE115" t="s">
        <v>307</v>
      </c>
      <c r="AF115">
        <v>24</v>
      </c>
      <c r="AG115">
        <v>12</v>
      </c>
      <c r="AH115">
        <v>9</v>
      </c>
      <c r="AI115">
        <v>0</v>
      </c>
      <c r="AJ115">
        <v>4</v>
      </c>
      <c r="AK115">
        <v>1</v>
      </c>
    </row>
    <row r="116" spans="1:37" x14ac:dyDescent="0.25">
      <c r="A116" s="11" t="s">
        <v>307</v>
      </c>
      <c r="B116" t="s">
        <v>305</v>
      </c>
      <c r="C116" s="7" t="s">
        <v>112</v>
      </c>
      <c r="D116" s="11" t="s">
        <v>307</v>
      </c>
      <c r="E116" t="s">
        <v>298</v>
      </c>
      <c r="F116" s="11" t="s">
        <v>307</v>
      </c>
      <c r="G116">
        <v>14385</v>
      </c>
      <c r="H116">
        <v>13118</v>
      </c>
      <c r="I116" s="11">
        <v>254</v>
      </c>
      <c r="J116" s="11">
        <v>0</v>
      </c>
      <c r="K116" s="11">
        <v>42</v>
      </c>
      <c r="L116" s="11">
        <v>168</v>
      </c>
      <c r="M116" s="11">
        <v>0</v>
      </c>
      <c r="N116" s="11">
        <v>122</v>
      </c>
      <c r="O116" s="11">
        <v>10</v>
      </c>
      <c r="P116">
        <v>6</v>
      </c>
      <c r="Q116">
        <v>0</v>
      </c>
      <c r="R116" s="11">
        <v>54</v>
      </c>
      <c r="S116" s="11">
        <v>30</v>
      </c>
      <c r="T116">
        <v>43</v>
      </c>
      <c r="U116">
        <v>98</v>
      </c>
      <c r="V116" t="s">
        <v>184</v>
      </c>
      <c r="W116" s="11" t="s">
        <v>367</v>
      </c>
      <c r="X116">
        <v>9.8099999999999993E-3</v>
      </c>
      <c r="Y116" s="11">
        <v>5.6567069999999999</v>
      </c>
      <c r="Z116" s="11">
        <v>28.4</v>
      </c>
      <c r="AA116">
        <v>100</v>
      </c>
      <c r="AB116" s="11">
        <v>0.37</v>
      </c>
      <c r="AC116" s="11">
        <f t="shared" si="6"/>
        <v>1.7342245232075834E-9</v>
      </c>
      <c r="AD116" s="11">
        <f t="shared" si="7"/>
        <v>7.4601707318409816E-5</v>
      </c>
      <c r="AE116" s="12" t="s">
        <v>420</v>
      </c>
      <c r="AF116">
        <v>26</v>
      </c>
      <c r="AG116">
        <v>17</v>
      </c>
      <c r="AH116">
        <v>14</v>
      </c>
      <c r="AI116">
        <v>0</v>
      </c>
      <c r="AJ116">
        <v>1</v>
      </c>
      <c r="AK116">
        <v>0</v>
      </c>
    </row>
    <row r="117" spans="1:37" x14ac:dyDescent="0.25">
      <c r="A117" s="11" t="s">
        <v>307</v>
      </c>
      <c r="B117" t="s">
        <v>199</v>
      </c>
      <c r="C117" s="7" t="s">
        <v>112</v>
      </c>
      <c r="D117" s="11" t="s">
        <v>307</v>
      </c>
      <c r="E117" t="s">
        <v>298</v>
      </c>
      <c r="F117" s="11" t="s">
        <v>307</v>
      </c>
      <c r="G117">
        <v>12433</v>
      </c>
      <c r="H117">
        <v>11038</v>
      </c>
      <c r="I117" s="11">
        <v>1527</v>
      </c>
      <c r="J117" s="11">
        <v>2</v>
      </c>
      <c r="K117" s="11">
        <v>860</v>
      </c>
      <c r="L117" s="11">
        <v>287</v>
      </c>
      <c r="M117" s="11">
        <v>0</v>
      </c>
      <c r="N117" s="11">
        <v>236</v>
      </c>
      <c r="O117" s="11">
        <v>70</v>
      </c>
      <c r="P117">
        <v>22</v>
      </c>
      <c r="Q117">
        <v>0</v>
      </c>
      <c r="R117" s="11">
        <v>334</v>
      </c>
      <c r="S117" s="11">
        <v>2</v>
      </c>
      <c r="T117">
        <v>282</v>
      </c>
      <c r="U117">
        <v>123</v>
      </c>
      <c r="V117" t="s">
        <v>195</v>
      </c>
      <c r="W117" s="11" t="s">
        <v>368</v>
      </c>
      <c r="X117">
        <v>5.0130000000000001E-2</v>
      </c>
      <c r="Y117" s="11">
        <v>17.229702</v>
      </c>
      <c r="Z117" s="11">
        <v>6.1881110000000001</v>
      </c>
      <c r="AA117">
        <v>100</v>
      </c>
      <c r="AB117" s="11">
        <v>0.93</v>
      </c>
      <c r="AC117" s="11">
        <f t="shared" si="6"/>
        <v>2.9095105649534741E-9</v>
      </c>
      <c r="AD117" s="11">
        <f t="shared" si="7"/>
        <v>1.0528330669909439E-4</v>
      </c>
      <c r="AE117" t="s">
        <v>307</v>
      </c>
      <c r="AF117">
        <v>52</v>
      </c>
      <c r="AG117">
        <v>13</v>
      </c>
      <c r="AH117">
        <v>19</v>
      </c>
      <c r="AI117">
        <v>0</v>
      </c>
      <c r="AJ117">
        <v>8</v>
      </c>
      <c r="AK117">
        <v>0</v>
      </c>
    </row>
    <row r="118" spans="1:37" x14ac:dyDescent="0.25">
      <c r="A118" s="11" t="s">
        <v>307</v>
      </c>
      <c r="B118" t="s">
        <v>195</v>
      </c>
      <c r="C118" s="7" t="s">
        <v>112</v>
      </c>
      <c r="D118" s="11" t="s">
        <v>307</v>
      </c>
      <c r="E118" t="s">
        <v>298</v>
      </c>
      <c r="F118" s="11" t="s">
        <v>307</v>
      </c>
      <c r="G118">
        <v>13278</v>
      </c>
      <c r="H118">
        <v>11978</v>
      </c>
      <c r="I118" s="11">
        <v>255</v>
      </c>
      <c r="J118" s="11">
        <v>1</v>
      </c>
      <c r="K118" s="11">
        <v>76</v>
      </c>
      <c r="L118" s="11">
        <v>74</v>
      </c>
      <c r="M118" s="11">
        <v>0</v>
      </c>
      <c r="N118" s="11">
        <v>53</v>
      </c>
      <c r="O118" s="11">
        <v>17</v>
      </c>
      <c r="P118">
        <v>10</v>
      </c>
      <c r="Q118">
        <v>0</v>
      </c>
      <c r="R118" s="11">
        <v>193</v>
      </c>
      <c r="S118" s="11">
        <v>144</v>
      </c>
      <c r="T118">
        <v>178</v>
      </c>
      <c r="U118">
        <v>41</v>
      </c>
      <c r="V118" t="s">
        <v>305</v>
      </c>
      <c r="W118" s="11" t="s">
        <v>369</v>
      </c>
      <c r="X118">
        <v>2.3390000000000001E-2</v>
      </c>
      <c r="Y118" s="11">
        <v>4.9821869999999997</v>
      </c>
      <c r="Z118" s="11">
        <v>23.417812999999999</v>
      </c>
      <c r="AA118">
        <v>100</v>
      </c>
      <c r="AB118" s="11">
        <v>0.66</v>
      </c>
      <c r="AC118" s="11">
        <f t="shared" si="6"/>
        <v>4.6947254288126886E-9</v>
      </c>
      <c r="AD118" s="11">
        <f t="shared" si="7"/>
        <v>6.6035257207326821E-5</v>
      </c>
      <c r="AE118" t="s">
        <v>307</v>
      </c>
      <c r="AF118">
        <v>17</v>
      </c>
      <c r="AG118">
        <v>4</v>
      </c>
      <c r="AH118">
        <v>6</v>
      </c>
      <c r="AI118">
        <v>0</v>
      </c>
      <c r="AJ118">
        <v>2</v>
      </c>
      <c r="AK118">
        <v>0</v>
      </c>
    </row>
    <row r="119" spans="1:37" x14ac:dyDescent="0.25">
      <c r="A119" s="11" t="s">
        <v>307</v>
      </c>
      <c r="B119" t="s">
        <v>184</v>
      </c>
      <c r="C119" s="7" t="s">
        <v>112</v>
      </c>
      <c r="D119" s="11" t="s">
        <v>307</v>
      </c>
      <c r="E119" t="s">
        <v>298</v>
      </c>
      <c r="F119" s="11" t="s">
        <v>307</v>
      </c>
      <c r="G119">
        <v>14622</v>
      </c>
      <c r="H119">
        <v>13355</v>
      </c>
      <c r="I119" s="11">
        <v>179</v>
      </c>
      <c r="J119" s="11">
        <v>0</v>
      </c>
      <c r="K119" s="11">
        <v>18</v>
      </c>
      <c r="L119" s="11">
        <v>239</v>
      </c>
      <c r="M119" s="11">
        <v>0</v>
      </c>
      <c r="N119" s="11">
        <v>188</v>
      </c>
      <c r="O119" s="11">
        <v>12</v>
      </c>
      <c r="P119">
        <v>5</v>
      </c>
      <c r="Q119">
        <v>0</v>
      </c>
      <c r="R119" s="11">
        <v>61</v>
      </c>
      <c r="S119" s="11">
        <v>15</v>
      </c>
      <c r="T119">
        <v>29</v>
      </c>
      <c r="U119">
        <v>93</v>
      </c>
      <c r="V119" t="s">
        <v>180</v>
      </c>
      <c r="W119" s="11" t="s">
        <v>370</v>
      </c>
      <c r="X119">
        <v>2.7629999999999998E-2</v>
      </c>
      <c r="Y119" s="11">
        <v>10.448774</v>
      </c>
      <c r="Z119" s="11">
        <v>34.056707000000003</v>
      </c>
      <c r="AA119">
        <v>100</v>
      </c>
      <c r="AB119" s="11">
        <v>0.71</v>
      </c>
      <c r="AC119" s="11">
        <f t="shared" si="6"/>
        <v>2.6443293729962959E-9</v>
      </c>
      <c r="AD119" s="11">
        <f t="shared" si="7"/>
        <v>4.0004693373595795E-5</v>
      </c>
      <c r="AE119" t="s">
        <v>307</v>
      </c>
      <c r="AF119">
        <v>21</v>
      </c>
      <c r="AG119">
        <v>12</v>
      </c>
      <c r="AH119">
        <v>14</v>
      </c>
      <c r="AI119">
        <v>0</v>
      </c>
      <c r="AJ119">
        <v>2</v>
      </c>
      <c r="AK119">
        <v>0</v>
      </c>
    </row>
    <row r="120" spans="1:37" x14ac:dyDescent="0.25">
      <c r="A120" s="11" t="s">
        <v>307</v>
      </c>
      <c r="B120" t="s">
        <v>180</v>
      </c>
      <c r="C120" s="7" t="s">
        <v>112</v>
      </c>
      <c r="D120" s="11" t="s">
        <v>307</v>
      </c>
      <c r="E120" t="s">
        <v>298</v>
      </c>
      <c r="F120" s="11" t="s">
        <v>307</v>
      </c>
      <c r="G120">
        <v>15025</v>
      </c>
      <c r="H120">
        <v>13677</v>
      </c>
      <c r="I120" s="11">
        <v>247</v>
      </c>
      <c r="J120" s="11">
        <v>1</v>
      </c>
      <c r="K120" s="11">
        <v>27</v>
      </c>
      <c r="L120" s="11">
        <v>141</v>
      </c>
      <c r="M120" s="11">
        <v>1</v>
      </c>
      <c r="N120" s="11">
        <v>99</v>
      </c>
      <c r="O120" s="11">
        <v>12</v>
      </c>
      <c r="P120">
        <v>5</v>
      </c>
      <c r="Q120">
        <v>0</v>
      </c>
      <c r="R120" s="11">
        <v>43</v>
      </c>
      <c r="S120" s="11">
        <v>5</v>
      </c>
      <c r="T120">
        <v>22</v>
      </c>
      <c r="U120">
        <v>130</v>
      </c>
      <c r="V120" t="s">
        <v>176</v>
      </c>
      <c r="W120" s="11" t="s">
        <v>371</v>
      </c>
      <c r="X120">
        <v>2.5760000000000002E-2</v>
      </c>
      <c r="Y120" s="11">
        <v>9.1189889999999991</v>
      </c>
      <c r="Z120" s="11">
        <v>44.505481000000003</v>
      </c>
      <c r="AA120">
        <v>100</v>
      </c>
      <c r="AB120" s="11">
        <v>0.64</v>
      </c>
      <c r="AC120" s="11">
        <f t="shared" si="6"/>
        <v>2.8248745557210344E-9</v>
      </c>
      <c r="AD120" s="11">
        <f t="shared" si="7"/>
        <v>4.2548576382754709E-5</v>
      </c>
      <c r="AE120" t="s">
        <v>307</v>
      </c>
      <c r="AF120">
        <v>32</v>
      </c>
      <c r="AG120">
        <v>12</v>
      </c>
      <c r="AH120">
        <v>9</v>
      </c>
      <c r="AI120">
        <v>0</v>
      </c>
      <c r="AJ120">
        <v>2</v>
      </c>
      <c r="AK120">
        <v>0</v>
      </c>
    </row>
    <row r="121" spans="1:37" x14ac:dyDescent="0.25">
      <c r="A121" s="11" t="s">
        <v>307</v>
      </c>
      <c r="B121" t="s">
        <v>176</v>
      </c>
      <c r="C121" s="7" t="s">
        <v>112</v>
      </c>
      <c r="D121" s="11" t="s">
        <v>307</v>
      </c>
      <c r="E121" t="s">
        <v>298</v>
      </c>
      <c r="F121" s="11" t="s">
        <v>307</v>
      </c>
      <c r="G121">
        <v>15207</v>
      </c>
      <c r="H121">
        <v>13833</v>
      </c>
      <c r="I121" s="11">
        <v>170</v>
      </c>
      <c r="J121" s="11">
        <v>0</v>
      </c>
      <c r="K121" s="11">
        <v>32</v>
      </c>
      <c r="L121" s="11">
        <v>115</v>
      </c>
      <c r="M121" s="11">
        <v>0</v>
      </c>
      <c r="N121" s="11">
        <v>92</v>
      </c>
      <c r="O121" s="11">
        <v>16</v>
      </c>
      <c r="P121">
        <v>5</v>
      </c>
      <c r="Q121">
        <v>0</v>
      </c>
      <c r="R121" s="11">
        <v>104</v>
      </c>
      <c r="S121" s="11">
        <v>11</v>
      </c>
      <c r="T121">
        <v>80</v>
      </c>
      <c r="U121">
        <v>44</v>
      </c>
      <c r="V121" t="s">
        <v>303</v>
      </c>
      <c r="W121" s="11" t="s">
        <v>372</v>
      </c>
      <c r="X121">
        <v>2.6089999999999999E-2</v>
      </c>
      <c r="Y121" s="11">
        <v>8.254016</v>
      </c>
      <c r="Z121" s="11">
        <v>53.624470000000002</v>
      </c>
      <c r="AA121">
        <v>100</v>
      </c>
      <c r="AB121" s="11">
        <v>0.6</v>
      </c>
      <c r="AC121" s="11">
        <f t="shared" si="6"/>
        <v>3.1608855616465972E-9</v>
      </c>
      <c r="AD121" s="11">
        <f t="shared" si="7"/>
        <v>3.4528646418906872E-5</v>
      </c>
      <c r="AE121" t="s">
        <v>307</v>
      </c>
      <c r="AF121">
        <v>30</v>
      </c>
      <c r="AG121">
        <v>7</v>
      </c>
      <c r="AH121">
        <v>3</v>
      </c>
      <c r="AI121">
        <v>0</v>
      </c>
      <c r="AJ121">
        <v>0</v>
      </c>
      <c r="AK121">
        <v>0</v>
      </c>
    </row>
    <row r="122" spans="1:37" x14ac:dyDescent="0.25">
      <c r="A122" s="11" t="s">
        <v>307</v>
      </c>
      <c r="B122" t="s">
        <v>304</v>
      </c>
      <c r="C122" s="7" t="s">
        <v>112</v>
      </c>
      <c r="D122" s="11" t="s">
        <v>307</v>
      </c>
      <c r="E122" t="s">
        <v>298</v>
      </c>
      <c r="F122" s="11" t="s">
        <v>307</v>
      </c>
      <c r="G122">
        <v>20423</v>
      </c>
      <c r="H122">
        <v>18863</v>
      </c>
      <c r="I122" s="11">
        <v>290</v>
      </c>
      <c r="J122" s="11">
        <v>0</v>
      </c>
      <c r="K122" s="11">
        <v>28</v>
      </c>
      <c r="L122" s="11">
        <v>220</v>
      </c>
      <c r="M122" s="11">
        <v>1</v>
      </c>
      <c r="N122" s="11">
        <v>173</v>
      </c>
      <c r="O122" s="11">
        <v>82</v>
      </c>
      <c r="P122">
        <v>2</v>
      </c>
      <c r="Q122">
        <v>0</v>
      </c>
      <c r="R122" s="11">
        <v>253</v>
      </c>
      <c r="S122" s="11">
        <v>3</v>
      </c>
      <c r="T122">
        <v>144</v>
      </c>
      <c r="U122">
        <v>101</v>
      </c>
      <c r="V122" t="s">
        <v>302</v>
      </c>
      <c r="W122" s="11" t="s">
        <v>373</v>
      </c>
      <c r="X122">
        <v>0.11237</v>
      </c>
      <c r="Y122" s="11">
        <v>87.222427999999994</v>
      </c>
      <c r="Z122" s="11">
        <v>93.899998999999994</v>
      </c>
      <c r="AA122">
        <v>100</v>
      </c>
      <c r="AB122" s="11">
        <v>0.8</v>
      </c>
      <c r="AC122" s="11">
        <f t="shared" si="6"/>
        <v>1.2883154318978601E-9</v>
      </c>
      <c r="AD122" s="11">
        <f t="shared" si="7"/>
        <v>5.8471199632278061E-6</v>
      </c>
      <c r="AE122" s="12" t="s">
        <v>421</v>
      </c>
      <c r="AF122">
        <v>25</v>
      </c>
      <c r="AG122">
        <v>11</v>
      </c>
      <c r="AH122">
        <v>14</v>
      </c>
      <c r="AI122">
        <v>0</v>
      </c>
      <c r="AJ122">
        <v>3</v>
      </c>
      <c r="AK122">
        <v>0</v>
      </c>
    </row>
    <row r="123" spans="1:37" x14ac:dyDescent="0.25">
      <c r="A123" s="11" t="s">
        <v>307</v>
      </c>
      <c r="B123" t="s">
        <v>162</v>
      </c>
      <c r="C123" s="7" t="s">
        <v>112</v>
      </c>
      <c r="D123" s="11" t="s">
        <v>307</v>
      </c>
      <c r="E123" t="s">
        <v>298</v>
      </c>
      <c r="F123" s="11" t="s">
        <v>307</v>
      </c>
      <c r="G123">
        <v>14575</v>
      </c>
      <c r="H123">
        <v>12692</v>
      </c>
      <c r="I123" s="11">
        <v>506</v>
      </c>
      <c r="J123" s="11">
        <v>2</v>
      </c>
      <c r="K123" s="11">
        <v>96</v>
      </c>
      <c r="L123" s="11">
        <v>430</v>
      </c>
      <c r="M123" s="11">
        <v>2</v>
      </c>
      <c r="N123" s="11">
        <v>332</v>
      </c>
      <c r="O123" s="11">
        <v>105</v>
      </c>
      <c r="P123">
        <v>8</v>
      </c>
      <c r="Q123">
        <v>0</v>
      </c>
      <c r="R123" s="11">
        <v>230</v>
      </c>
      <c r="S123" s="11">
        <v>25</v>
      </c>
      <c r="T123">
        <v>159</v>
      </c>
      <c r="U123">
        <v>169</v>
      </c>
      <c r="V123" t="s">
        <v>158</v>
      </c>
      <c r="W123" s="11" t="s">
        <v>374</v>
      </c>
      <c r="X123">
        <v>5.7540000000000001E-2</v>
      </c>
      <c r="Y123" s="11">
        <v>23.084662999999999</v>
      </c>
      <c r="Z123" s="11">
        <v>9.937519</v>
      </c>
      <c r="AA123">
        <v>100</v>
      </c>
      <c r="AB123" s="11">
        <v>0.92</v>
      </c>
      <c r="AC123" s="11">
        <f t="shared" si="6"/>
        <v>2.492564002342161E-9</v>
      </c>
      <c r="AD123" s="11">
        <f t="shared" si="7"/>
        <v>4.0546400872302097E-5</v>
      </c>
      <c r="AE123" t="s">
        <v>307</v>
      </c>
      <c r="AF123">
        <v>39</v>
      </c>
      <c r="AG123">
        <v>25</v>
      </c>
      <c r="AH123">
        <v>25</v>
      </c>
      <c r="AI123">
        <v>0</v>
      </c>
      <c r="AJ123">
        <v>22</v>
      </c>
      <c r="AK123">
        <v>0</v>
      </c>
    </row>
    <row r="124" spans="1:37" x14ac:dyDescent="0.25">
      <c r="A124" s="11" t="s">
        <v>307</v>
      </c>
      <c r="B124" t="s">
        <v>158</v>
      </c>
      <c r="C124" s="7" t="s">
        <v>112</v>
      </c>
      <c r="D124" s="11" t="s">
        <v>307</v>
      </c>
      <c r="E124" t="s">
        <v>298</v>
      </c>
      <c r="F124" s="11" t="s">
        <v>307</v>
      </c>
      <c r="G124">
        <v>16159</v>
      </c>
      <c r="H124">
        <v>14263</v>
      </c>
      <c r="I124" s="11">
        <v>618</v>
      </c>
      <c r="J124" s="11">
        <v>5</v>
      </c>
      <c r="K124" s="11">
        <v>55</v>
      </c>
      <c r="L124" s="11">
        <v>396</v>
      </c>
      <c r="M124" s="11">
        <v>0</v>
      </c>
      <c r="N124" s="11">
        <v>321</v>
      </c>
      <c r="O124" s="11">
        <v>33</v>
      </c>
      <c r="P124">
        <v>16</v>
      </c>
      <c r="Q124">
        <v>0</v>
      </c>
      <c r="R124" s="11">
        <v>49</v>
      </c>
      <c r="S124" s="11">
        <v>25</v>
      </c>
      <c r="T124">
        <v>42</v>
      </c>
      <c r="U124">
        <v>177</v>
      </c>
      <c r="V124" t="s">
        <v>154</v>
      </c>
      <c r="W124" s="11" t="s">
        <v>375</v>
      </c>
      <c r="X124">
        <v>7.9900000000000006E-3</v>
      </c>
      <c r="Y124" s="11">
        <v>2.7407370000000002</v>
      </c>
      <c r="Z124" s="11">
        <v>33.022182000000001</v>
      </c>
      <c r="AA124">
        <v>100</v>
      </c>
      <c r="AB124" s="11">
        <v>0.28000000000000003</v>
      </c>
      <c r="AC124" s="11">
        <f t="shared" si="6"/>
        <v>2.9152742492256648E-9</v>
      </c>
      <c r="AD124" s="11">
        <f t="shared" si="7"/>
        <v>3.6997347793677393E-4</v>
      </c>
      <c r="AE124" t="s">
        <v>307</v>
      </c>
      <c r="AF124">
        <v>24</v>
      </c>
      <c r="AG124">
        <v>24</v>
      </c>
      <c r="AH124">
        <v>25</v>
      </c>
      <c r="AI124">
        <v>0</v>
      </c>
      <c r="AJ124">
        <v>6</v>
      </c>
      <c r="AK124">
        <v>0</v>
      </c>
    </row>
    <row r="125" spans="1:37" x14ac:dyDescent="0.25">
      <c r="A125" s="11" t="s">
        <v>307</v>
      </c>
      <c r="B125" t="s">
        <v>154</v>
      </c>
      <c r="C125" s="7" t="s">
        <v>112</v>
      </c>
      <c r="D125" s="11" t="s">
        <v>307</v>
      </c>
      <c r="E125" t="s">
        <v>298</v>
      </c>
      <c r="F125" s="11" t="s">
        <v>307</v>
      </c>
      <c r="G125">
        <v>16636</v>
      </c>
      <c r="H125">
        <v>14779</v>
      </c>
      <c r="I125" s="11">
        <v>351</v>
      </c>
      <c r="J125" s="11">
        <v>0</v>
      </c>
      <c r="K125" s="11">
        <v>57</v>
      </c>
      <c r="L125" s="11">
        <v>335</v>
      </c>
      <c r="M125" s="11">
        <v>1</v>
      </c>
      <c r="N125" s="11">
        <v>218</v>
      </c>
      <c r="O125" s="11">
        <v>30</v>
      </c>
      <c r="P125">
        <v>9</v>
      </c>
      <c r="Q125">
        <v>0</v>
      </c>
      <c r="R125" s="11">
        <v>58</v>
      </c>
      <c r="S125" s="11">
        <v>10</v>
      </c>
      <c r="T125">
        <v>31</v>
      </c>
      <c r="U125">
        <v>101</v>
      </c>
      <c r="V125" t="s">
        <v>150</v>
      </c>
      <c r="W125" s="11" t="s">
        <v>376</v>
      </c>
      <c r="X125">
        <v>1.6469999999999999E-2</v>
      </c>
      <c r="Y125" s="11">
        <v>4.3301270000000001</v>
      </c>
      <c r="Z125" s="11">
        <v>35.762918999999997</v>
      </c>
      <c r="AA125">
        <v>100</v>
      </c>
      <c r="AB125" s="11">
        <v>0.48</v>
      </c>
      <c r="AC125" s="11">
        <f t="shared" si="6"/>
        <v>3.8035835900425091E-9</v>
      </c>
      <c r="AD125" s="11">
        <f t="shared" si="7"/>
        <v>1.5842491455793329E-4</v>
      </c>
      <c r="AE125" t="s">
        <v>307</v>
      </c>
      <c r="AF125">
        <v>25</v>
      </c>
      <c r="AG125">
        <v>13</v>
      </c>
      <c r="AH125">
        <v>13</v>
      </c>
      <c r="AI125">
        <v>0</v>
      </c>
      <c r="AJ125">
        <v>6</v>
      </c>
      <c r="AK125">
        <v>0</v>
      </c>
    </row>
    <row r="126" spans="1:37" x14ac:dyDescent="0.25">
      <c r="A126" s="11" t="s">
        <v>307</v>
      </c>
      <c r="B126" t="s">
        <v>150</v>
      </c>
      <c r="C126" s="7" t="s">
        <v>112</v>
      </c>
      <c r="D126" s="11" t="s">
        <v>307</v>
      </c>
      <c r="E126" t="s">
        <v>298</v>
      </c>
      <c r="F126" s="11" t="s">
        <v>307</v>
      </c>
      <c r="G126">
        <v>16931</v>
      </c>
      <c r="H126">
        <v>15105</v>
      </c>
      <c r="I126" s="11">
        <v>635</v>
      </c>
      <c r="J126" s="11">
        <v>1</v>
      </c>
      <c r="K126" s="11">
        <v>236</v>
      </c>
      <c r="L126" s="11">
        <v>370</v>
      </c>
      <c r="M126" s="11">
        <v>4</v>
      </c>
      <c r="N126" s="11">
        <v>248</v>
      </c>
      <c r="O126" s="11">
        <v>53</v>
      </c>
      <c r="P126">
        <v>13</v>
      </c>
      <c r="Q126">
        <v>0</v>
      </c>
      <c r="R126" s="11">
        <v>113</v>
      </c>
      <c r="S126" s="11">
        <v>18</v>
      </c>
      <c r="T126">
        <v>41</v>
      </c>
      <c r="U126">
        <v>163</v>
      </c>
      <c r="V126" t="s">
        <v>146</v>
      </c>
      <c r="W126" s="11" t="s">
        <v>377</v>
      </c>
      <c r="X126">
        <v>3.6450000000000003E-2</v>
      </c>
      <c r="Y126" s="11">
        <v>9.2701440000000002</v>
      </c>
      <c r="Z126" s="11">
        <v>40.093046000000001</v>
      </c>
      <c r="AA126">
        <v>100</v>
      </c>
      <c r="AB126" s="11">
        <v>0.71</v>
      </c>
      <c r="AC126" s="11">
        <f t="shared" si="6"/>
        <v>3.9319777556853493E-9</v>
      </c>
      <c r="AD126" s="11">
        <f t="shared" si="7"/>
        <v>1.0841255540367011E-4</v>
      </c>
      <c r="AE126" t="s">
        <v>307</v>
      </c>
      <c r="AF126">
        <v>44</v>
      </c>
      <c r="AG126">
        <v>16</v>
      </c>
      <c r="AH126">
        <v>28</v>
      </c>
      <c r="AI126">
        <v>0</v>
      </c>
      <c r="AJ126">
        <v>7</v>
      </c>
      <c r="AK126">
        <v>1</v>
      </c>
    </row>
    <row r="127" spans="1:37" x14ac:dyDescent="0.25">
      <c r="A127" s="11" t="s">
        <v>307</v>
      </c>
      <c r="B127" t="s">
        <v>146</v>
      </c>
      <c r="C127" s="7" t="s">
        <v>112</v>
      </c>
      <c r="D127" s="11" t="s">
        <v>307</v>
      </c>
      <c r="E127" t="s">
        <v>298</v>
      </c>
      <c r="F127" s="11" t="s">
        <v>307</v>
      </c>
      <c r="G127">
        <v>17328</v>
      </c>
      <c r="H127">
        <v>15382</v>
      </c>
      <c r="I127" s="11">
        <v>233</v>
      </c>
      <c r="J127" s="11">
        <v>2</v>
      </c>
      <c r="K127" s="11">
        <v>45</v>
      </c>
      <c r="L127" s="11">
        <v>317</v>
      </c>
      <c r="M127" s="11">
        <v>1</v>
      </c>
      <c r="N127" s="11">
        <v>222</v>
      </c>
      <c r="O127" s="11">
        <v>30</v>
      </c>
      <c r="P127">
        <v>17</v>
      </c>
      <c r="Q127">
        <v>0</v>
      </c>
      <c r="R127" s="11">
        <v>34</v>
      </c>
      <c r="S127" s="11">
        <v>13</v>
      </c>
      <c r="T127">
        <v>26</v>
      </c>
      <c r="U127">
        <v>135</v>
      </c>
      <c r="V127" t="s">
        <v>142</v>
      </c>
      <c r="W127" s="11" t="s">
        <v>378</v>
      </c>
      <c r="X127">
        <v>1.29E-2</v>
      </c>
      <c r="Y127" s="11">
        <v>3.1218189999999999</v>
      </c>
      <c r="Z127" s="11">
        <v>49.363190000000003</v>
      </c>
      <c r="AA127">
        <v>100</v>
      </c>
      <c r="AB127" s="11">
        <v>0.35</v>
      </c>
      <c r="AC127" s="11">
        <f t="shared" si="6"/>
        <v>4.1322062553914877E-9</v>
      </c>
      <c r="AD127" s="11">
        <f t="shared" si="7"/>
        <v>1.7617933647017973E-4</v>
      </c>
      <c r="AE127" t="s">
        <v>307</v>
      </c>
      <c r="AF127">
        <v>25</v>
      </c>
      <c r="AG127">
        <v>8</v>
      </c>
      <c r="AH127">
        <v>18</v>
      </c>
      <c r="AI127">
        <v>0</v>
      </c>
      <c r="AJ127">
        <v>1</v>
      </c>
      <c r="AK127">
        <v>0</v>
      </c>
    </row>
    <row r="128" spans="1:37" x14ac:dyDescent="0.25">
      <c r="A128" s="11" t="s">
        <v>307</v>
      </c>
      <c r="B128" t="s">
        <v>142</v>
      </c>
      <c r="C128" s="7" t="s">
        <v>112</v>
      </c>
      <c r="D128" s="11" t="s">
        <v>307</v>
      </c>
      <c r="E128" t="s">
        <v>298</v>
      </c>
      <c r="F128" s="11" t="s">
        <v>307</v>
      </c>
      <c r="G128">
        <v>17468</v>
      </c>
      <c r="H128">
        <v>15544</v>
      </c>
      <c r="I128" s="11">
        <v>894</v>
      </c>
      <c r="J128" s="11">
        <v>2</v>
      </c>
      <c r="K128" s="11">
        <v>110</v>
      </c>
      <c r="L128" s="11">
        <v>177</v>
      </c>
      <c r="M128" s="11">
        <v>0</v>
      </c>
      <c r="N128" s="11">
        <v>120</v>
      </c>
      <c r="O128" s="11">
        <v>96</v>
      </c>
      <c r="P128">
        <v>31</v>
      </c>
      <c r="Q128">
        <v>0</v>
      </c>
      <c r="R128" s="11">
        <v>64</v>
      </c>
      <c r="S128" s="11">
        <v>2</v>
      </c>
      <c r="T128">
        <v>37</v>
      </c>
      <c r="U128">
        <v>220</v>
      </c>
      <c r="V128" t="s">
        <v>138</v>
      </c>
      <c r="W128" s="11" t="s">
        <v>379</v>
      </c>
      <c r="X128">
        <v>4.9639999999999997E-2</v>
      </c>
      <c r="Y128" s="11">
        <v>11.488588</v>
      </c>
      <c r="Z128" s="11">
        <v>52.485008999999998</v>
      </c>
      <c r="AA128">
        <v>100</v>
      </c>
      <c r="AB128" s="11">
        <v>0.69</v>
      </c>
      <c r="AC128" s="11">
        <f t="shared" si="6"/>
        <v>4.3208094850298399E-9</v>
      </c>
      <c r="AD128" s="11">
        <f t="shared" si="7"/>
        <v>9.3222944368794491E-5</v>
      </c>
      <c r="AE128" t="s">
        <v>307</v>
      </c>
      <c r="AF128">
        <v>33</v>
      </c>
      <c r="AG128">
        <v>28</v>
      </c>
      <c r="AH128">
        <v>20</v>
      </c>
      <c r="AI128">
        <v>0</v>
      </c>
      <c r="AJ128">
        <v>1</v>
      </c>
      <c r="AK128">
        <v>0</v>
      </c>
    </row>
    <row r="129" spans="1:37" x14ac:dyDescent="0.25">
      <c r="A129" s="11" t="s">
        <v>307</v>
      </c>
      <c r="B129" t="s">
        <v>138</v>
      </c>
      <c r="C129" s="7" t="s">
        <v>112</v>
      </c>
      <c r="D129" s="11" t="s">
        <v>307</v>
      </c>
      <c r="E129" t="s">
        <v>298</v>
      </c>
      <c r="F129" s="11" t="s">
        <v>307</v>
      </c>
      <c r="G129">
        <v>17568</v>
      </c>
      <c r="H129">
        <v>15743</v>
      </c>
      <c r="I129" s="11">
        <v>590</v>
      </c>
      <c r="J129" s="11">
        <v>3</v>
      </c>
      <c r="K129" s="11">
        <v>84</v>
      </c>
      <c r="L129" s="11">
        <v>181</v>
      </c>
      <c r="M129" s="11">
        <v>0</v>
      </c>
      <c r="N129" s="11">
        <v>142</v>
      </c>
      <c r="O129" s="11">
        <v>109</v>
      </c>
      <c r="P129">
        <v>25</v>
      </c>
      <c r="Q129">
        <v>0</v>
      </c>
      <c r="R129" s="11">
        <v>221</v>
      </c>
      <c r="S129" s="11">
        <v>2</v>
      </c>
      <c r="T129">
        <v>180</v>
      </c>
      <c r="U129">
        <v>136</v>
      </c>
      <c r="V129" t="s">
        <v>304</v>
      </c>
      <c r="W129" s="11" t="s">
        <v>380</v>
      </c>
      <c r="X129">
        <v>0.13757</v>
      </c>
      <c r="Y129" s="11">
        <v>29.926403000000001</v>
      </c>
      <c r="Z129" s="11">
        <v>63.973596999999998</v>
      </c>
      <c r="AA129">
        <v>100</v>
      </c>
      <c r="AB129" s="11">
        <v>0.9</v>
      </c>
      <c r="AC129" s="11">
        <f t="shared" si="6"/>
        <v>4.5969440430244819E-9</v>
      </c>
      <c r="AD129" s="11">
        <f t="shared" si="7"/>
        <v>2.5763203148737921E-5</v>
      </c>
      <c r="AE129" t="s">
        <v>307</v>
      </c>
      <c r="AF129">
        <v>26</v>
      </c>
      <c r="AG129">
        <v>17</v>
      </c>
      <c r="AH129">
        <v>19</v>
      </c>
      <c r="AI129">
        <v>0</v>
      </c>
      <c r="AJ129">
        <v>6</v>
      </c>
      <c r="AK129">
        <v>0</v>
      </c>
    </row>
    <row r="130" spans="1:37" x14ac:dyDescent="0.25">
      <c r="A130" s="11" t="s">
        <v>307</v>
      </c>
      <c r="B130" t="s">
        <v>123</v>
      </c>
      <c r="C130" s="7" t="s">
        <v>112</v>
      </c>
      <c r="D130" s="11" t="s">
        <v>307</v>
      </c>
      <c r="E130" t="s">
        <v>298</v>
      </c>
      <c r="F130" s="11" t="s">
        <v>307</v>
      </c>
      <c r="G130">
        <v>20995</v>
      </c>
      <c r="H130">
        <v>19457</v>
      </c>
      <c r="I130" s="11">
        <v>335</v>
      </c>
      <c r="J130" s="11">
        <v>0</v>
      </c>
      <c r="K130" s="11">
        <v>50</v>
      </c>
      <c r="L130" s="11">
        <v>374</v>
      </c>
      <c r="M130" s="11">
        <v>0</v>
      </c>
      <c r="N130" s="11">
        <v>296</v>
      </c>
      <c r="O130" s="11">
        <v>8</v>
      </c>
      <c r="P130">
        <v>3</v>
      </c>
      <c r="Q130">
        <v>0</v>
      </c>
      <c r="R130" s="11">
        <v>75</v>
      </c>
      <c r="S130" s="11">
        <v>0</v>
      </c>
      <c r="T130">
        <v>74</v>
      </c>
      <c r="U130">
        <v>128</v>
      </c>
      <c r="V130" t="s">
        <v>119</v>
      </c>
      <c r="W130" s="11" t="s">
        <v>381</v>
      </c>
      <c r="X130">
        <v>3.1370000000000002E-2</v>
      </c>
      <c r="Y130" s="11">
        <v>8.6018930000000005</v>
      </c>
      <c r="Z130" s="11">
        <v>189.90075899999999</v>
      </c>
      <c r="AA130">
        <v>100</v>
      </c>
      <c r="AB130" s="11">
        <v>0.22</v>
      </c>
      <c r="AC130" s="11">
        <f t="shared" ref="AC130:AC151" si="8">X130/(Y130*1000000)</f>
        <v>3.6468716827795931E-9</v>
      </c>
      <c r="AD130" s="11">
        <f t="shared" ref="AD130:AD150" si="9">(I130+L130)/(Y130*1000000)</f>
        <v>8.2423717663077179E-5</v>
      </c>
      <c r="AE130" t="s">
        <v>307</v>
      </c>
      <c r="AF130">
        <v>34</v>
      </c>
      <c r="AG130">
        <v>15</v>
      </c>
      <c r="AH130">
        <v>11</v>
      </c>
      <c r="AI130">
        <v>0</v>
      </c>
      <c r="AJ130">
        <v>2</v>
      </c>
      <c r="AK130">
        <v>0</v>
      </c>
    </row>
    <row r="131" spans="1:37" x14ac:dyDescent="0.25">
      <c r="A131" s="11" t="s">
        <v>307</v>
      </c>
      <c r="B131" t="s">
        <v>119</v>
      </c>
      <c r="C131" s="7" t="s">
        <v>112</v>
      </c>
      <c r="D131" s="11" t="s">
        <v>307</v>
      </c>
      <c r="E131" t="s">
        <v>298</v>
      </c>
      <c r="F131" s="11" t="s">
        <v>307</v>
      </c>
      <c r="G131">
        <v>21046</v>
      </c>
      <c r="H131">
        <v>19531</v>
      </c>
      <c r="I131" s="11">
        <v>357</v>
      </c>
      <c r="J131" s="11">
        <v>0</v>
      </c>
      <c r="K131" s="11">
        <v>74</v>
      </c>
      <c r="L131" s="11">
        <v>255</v>
      </c>
      <c r="M131" s="11">
        <v>0</v>
      </c>
      <c r="N131" s="11">
        <v>184</v>
      </c>
      <c r="O131" s="11">
        <v>7</v>
      </c>
      <c r="P131">
        <v>2</v>
      </c>
      <c r="Q131">
        <v>1</v>
      </c>
      <c r="R131" s="11">
        <v>8</v>
      </c>
      <c r="S131" s="11">
        <v>0</v>
      </c>
      <c r="T131">
        <v>4</v>
      </c>
      <c r="U131">
        <v>99</v>
      </c>
      <c r="V131">
        <v>25</v>
      </c>
      <c r="W131" s="11" t="s">
        <v>382</v>
      </c>
      <c r="X131">
        <v>7.9339999999999994E-2</v>
      </c>
      <c r="Y131" s="11">
        <v>28.694151000000002</v>
      </c>
      <c r="Z131" s="11">
        <v>198.50265200000001</v>
      </c>
      <c r="AA131">
        <v>100</v>
      </c>
      <c r="AB131" s="11">
        <v>0.43</v>
      </c>
      <c r="AC131" s="11">
        <f t="shared" si="8"/>
        <v>2.7650234363093716E-9</v>
      </c>
      <c r="AD131" s="11">
        <f t="shared" si="9"/>
        <v>2.1328388492832562E-5</v>
      </c>
      <c r="AE131" t="s">
        <v>307</v>
      </c>
      <c r="AF131">
        <v>50</v>
      </c>
      <c r="AG131">
        <v>3</v>
      </c>
      <c r="AH131">
        <v>10</v>
      </c>
      <c r="AI131">
        <v>0</v>
      </c>
      <c r="AJ131">
        <v>1</v>
      </c>
      <c r="AK131">
        <v>0</v>
      </c>
    </row>
    <row r="132" spans="1:37" x14ac:dyDescent="0.25">
      <c r="A132" s="11" t="s">
        <v>307</v>
      </c>
      <c r="B132" s="11">
        <v>25</v>
      </c>
      <c r="C132" s="7" t="s">
        <v>112</v>
      </c>
      <c r="D132" s="11" t="s">
        <v>307</v>
      </c>
      <c r="E132" t="s">
        <v>298</v>
      </c>
      <c r="F132" s="11" t="s">
        <v>307</v>
      </c>
      <c r="G132">
        <v>9609</v>
      </c>
      <c r="H132">
        <v>8513</v>
      </c>
      <c r="I132" s="11">
        <v>918</v>
      </c>
      <c r="J132" s="11">
        <v>0</v>
      </c>
      <c r="K132" s="11">
        <v>227</v>
      </c>
      <c r="L132" s="11">
        <v>411</v>
      </c>
      <c r="M132" s="11">
        <v>0</v>
      </c>
      <c r="N132" s="11">
        <v>328</v>
      </c>
      <c r="O132" t="s">
        <v>307</v>
      </c>
      <c r="P132" t="s">
        <v>324</v>
      </c>
      <c r="Q132" t="s">
        <v>307</v>
      </c>
      <c r="R132" t="s">
        <v>307</v>
      </c>
      <c r="S132" t="s">
        <v>324</v>
      </c>
      <c r="T132" t="s">
        <v>324</v>
      </c>
      <c r="U132">
        <v>122</v>
      </c>
      <c r="V132">
        <v>51</v>
      </c>
      <c r="W132" s="11" t="s">
        <v>383</v>
      </c>
      <c r="X132">
        <v>0.33038000000000001</v>
      </c>
      <c r="Y132" s="11">
        <v>163.862573</v>
      </c>
      <c r="Z132" s="11">
        <v>227.19680199999999</v>
      </c>
      <c r="AA132">
        <v>100</v>
      </c>
      <c r="AB132" s="11" t="s">
        <v>307</v>
      </c>
      <c r="AC132" s="11">
        <f t="shared" si="8"/>
        <v>2.0162017106859417E-9</v>
      </c>
      <c r="AD132" s="11">
        <f t="shared" si="9"/>
        <v>8.1104548504801025E-6</v>
      </c>
      <c r="AE132" s="12" t="s">
        <v>415</v>
      </c>
      <c r="AF132">
        <v>84</v>
      </c>
      <c r="AG132">
        <v>6</v>
      </c>
      <c r="AH132">
        <v>5</v>
      </c>
      <c r="AI132">
        <v>0</v>
      </c>
      <c r="AJ132">
        <v>13</v>
      </c>
      <c r="AK132">
        <v>0</v>
      </c>
    </row>
    <row r="133" spans="1:37" x14ac:dyDescent="0.25">
      <c r="A133" s="11" t="s">
        <v>307</v>
      </c>
      <c r="B133" s="11">
        <v>51</v>
      </c>
      <c r="C133" s="7" t="s">
        <v>307</v>
      </c>
      <c r="D133" s="11" t="s">
        <v>307</v>
      </c>
      <c r="E133" t="s">
        <v>298</v>
      </c>
      <c r="F133" s="11" t="s">
        <v>307</v>
      </c>
      <c r="G133">
        <v>9076</v>
      </c>
      <c r="H133">
        <v>8030</v>
      </c>
      <c r="I133" s="11">
        <v>185</v>
      </c>
      <c r="J133" s="11">
        <v>0</v>
      </c>
      <c r="K133" s="11">
        <v>10</v>
      </c>
      <c r="L133" s="11">
        <v>314</v>
      </c>
      <c r="M133" s="11">
        <v>0</v>
      </c>
      <c r="N133" s="11">
        <v>254</v>
      </c>
      <c r="O133" t="s">
        <v>307</v>
      </c>
      <c r="P133" t="s">
        <v>324</v>
      </c>
      <c r="Q133" t="s">
        <v>307</v>
      </c>
      <c r="R133" t="s">
        <v>307</v>
      </c>
      <c r="S133" t="s">
        <v>324</v>
      </c>
      <c r="T133" t="s">
        <v>324</v>
      </c>
      <c r="U133">
        <v>53</v>
      </c>
      <c r="V133">
        <v>60</v>
      </c>
      <c r="W133" s="11" t="s">
        <v>384</v>
      </c>
      <c r="X133">
        <v>8.4110000000000004E-2</v>
      </c>
      <c r="Y133" s="11">
        <v>14.029973</v>
      </c>
      <c r="Z133" s="11">
        <v>391.05937499999999</v>
      </c>
      <c r="AA133">
        <v>100</v>
      </c>
      <c r="AB133" s="11" t="s">
        <v>307</v>
      </c>
      <c r="AC133" s="11">
        <f t="shared" si="8"/>
        <v>5.9950222284818366E-9</v>
      </c>
      <c r="AD133" s="11">
        <f t="shared" si="9"/>
        <v>3.5566711354326909E-5</v>
      </c>
      <c r="AE133" s="12" t="s">
        <v>414</v>
      </c>
      <c r="AF133">
        <v>18</v>
      </c>
      <c r="AG133">
        <v>3</v>
      </c>
      <c r="AH133">
        <v>5</v>
      </c>
      <c r="AI133">
        <v>0</v>
      </c>
      <c r="AJ133">
        <v>5</v>
      </c>
      <c r="AK133">
        <v>1</v>
      </c>
    </row>
    <row r="134" spans="1:37" x14ac:dyDescent="0.25">
      <c r="A134" s="11" t="s">
        <v>307</v>
      </c>
      <c r="B134" t="s">
        <v>108</v>
      </c>
      <c r="C134" s="6" t="s">
        <v>92</v>
      </c>
      <c r="D134" s="11" t="s">
        <v>307</v>
      </c>
      <c r="E134" t="s">
        <v>298</v>
      </c>
      <c r="F134" s="11" t="s">
        <v>307</v>
      </c>
      <c r="G134">
        <v>11976</v>
      </c>
      <c r="H134">
        <v>9030</v>
      </c>
      <c r="I134" s="11">
        <v>366</v>
      </c>
      <c r="J134" s="11">
        <v>2</v>
      </c>
      <c r="K134" s="11">
        <v>0</v>
      </c>
      <c r="L134" s="11">
        <v>654</v>
      </c>
      <c r="M134" s="11">
        <v>2</v>
      </c>
      <c r="N134" s="11">
        <v>501</v>
      </c>
      <c r="O134" s="11">
        <v>178</v>
      </c>
      <c r="P134">
        <v>7</v>
      </c>
      <c r="Q134">
        <v>0</v>
      </c>
      <c r="R134" s="11">
        <v>657</v>
      </c>
      <c r="S134" s="11">
        <v>31</v>
      </c>
      <c r="T134">
        <v>504</v>
      </c>
      <c r="U134">
        <v>196</v>
      </c>
      <c r="V134" t="s">
        <v>104</v>
      </c>
      <c r="W134" s="11" t="s">
        <v>385</v>
      </c>
      <c r="X134">
        <v>0.15603</v>
      </c>
      <c r="Y134" s="11">
        <v>71.274364000000006</v>
      </c>
      <c r="Z134" s="11">
        <v>108.538881</v>
      </c>
      <c r="AA134">
        <v>100</v>
      </c>
      <c r="AB134" s="11">
        <v>0.78</v>
      </c>
      <c r="AC134" s="11">
        <f t="shared" si="8"/>
        <v>2.1891461563936227E-9</v>
      </c>
      <c r="AD134" s="11">
        <f t="shared" si="9"/>
        <v>1.4310895850294785E-5</v>
      </c>
      <c r="AE134" t="s">
        <v>307</v>
      </c>
      <c r="AF134">
        <v>28</v>
      </c>
      <c r="AG134">
        <v>30</v>
      </c>
      <c r="AH134">
        <v>29</v>
      </c>
      <c r="AI134">
        <v>0</v>
      </c>
      <c r="AJ134">
        <v>45</v>
      </c>
      <c r="AK134">
        <v>0</v>
      </c>
    </row>
    <row r="135" spans="1:37" x14ac:dyDescent="0.25">
      <c r="A135" s="11" t="s">
        <v>307</v>
      </c>
      <c r="B135" t="s">
        <v>104</v>
      </c>
      <c r="C135" s="6" t="s">
        <v>92</v>
      </c>
      <c r="D135" s="11" t="s">
        <v>307</v>
      </c>
      <c r="E135" t="s">
        <v>298</v>
      </c>
      <c r="F135" s="11" t="s">
        <v>307</v>
      </c>
      <c r="G135">
        <v>13012</v>
      </c>
      <c r="H135">
        <v>10006</v>
      </c>
      <c r="I135" s="11">
        <v>363</v>
      </c>
      <c r="J135" s="11">
        <v>0</v>
      </c>
      <c r="K135" s="11">
        <v>23</v>
      </c>
      <c r="L135" s="11">
        <v>1498</v>
      </c>
      <c r="M135" s="11">
        <v>30</v>
      </c>
      <c r="N135" s="11">
        <v>951</v>
      </c>
      <c r="O135" s="11">
        <v>40</v>
      </c>
      <c r="P135">
        <v>1</v>
      </c>
      <c r="Q135">
        <v>0</v>
      </c>
      <c r="R135" s="11">
        <v>593</v>
      </c>
      <c r="S135" s="11">
        <v>76</v>
      </c>
      <c r="T135">
        <v>429</v>
      </c>
      <c r="U135">
        <v>174</v>
      </c>
      <c r="V135" t="s">
        <v>100</v>
      </c>
      <c r="W135" s="11" t="s">
        <v>386</v>
      </c>
      <c r="X135">
        <v>9.9440000000000001E-2</v>
      </c>
      <c r="Y135" s="11">
        <v>47.917855000000003</v>
      </c>
      <c r="Z135" s="11">
        <v>179.81324499999999</v>
      </c>
      <c r="AA135">
        <v>100</v>
      </c>
      <c r="AB135" s="11">
        <v>0.56000000000000005</v>
      </c>
      <c r="AC135" s="11">
        <f t="shared" si="8"/>
        <v>2.075218099808516E-9</v>
      </c>
      <c r="AD135" s="11">
        <f t="shared" si="9"/>
        <v>3.8837297704582145E-5</v>
      </c>
      <c r="AE135" t="s">
        <v>307</v>
      </c>
      <c r="AF135">
        <v>97</v>
      </c>
      <c r="AG135">
        <v>12</v>
      </c>
      <c r="AH135">
        <v>14</v>
      </c>
      <c r="AI135">
        <v>0</v>
      </c>
      <c r="AJ135">
        <v>36</v>
      </c>
      <c r="AK135">
        <v>0</v>
      </c>
    </row>
    <row r="136" spans="1:37" x14ac:dyDescent="0.25">
      <c r="A136" s="11" t="s">
        <v>307</v>
      </c>
      <c r="B136" t="s">
        <v>100</v>
      </c>
      <c r="C136" s="6" t="s">
        <v>92</v>
      </c>
      <c r="D136" s="11" t="s">
        <v>307</v>
      </c>
      <c r="E136" t="s">
        <v>298</v>
      </c>
      <c r="F136" s="11" t="s">
        <v>307</v>
      </c>
      <c r="G136">
        <v>14126</v>
      </c>
      <c r="H136">
        <v>10641</v>
      </c>
      <c r="I136" s="11">
        <v>506</v>
      </c>
      <c r="J136" s="11">
        <v>0</v>
      </c>
      <c r="K136" s="11">
        <v>19</v>
      </c>
      <c r="L136" s="11">
        <v>860</v>
      </c>
      <c r="M136" s="11">
        <v>1</v>
      </c>
      <c r="N136" s="11">
        <v>635</v>
      </c>
      <c r="O136" s="11">
        <v>51</v>
      </c>
      <c r="P136">
        <v>4</v>
      </c>
      <c r="Q136">
        <v>0</v>
      </c>
      <c r="R136" s="11">
        <v>943</v>
      </c>
      <c r="S136" s="11">
        <v>55</v>
      </c>
      <c r="T136">
        <v>602</v>
      </c>
      <c r="U136">
        <v>178</v>
      </c>
      <c r="V136" t="s">
        <v>96</v>
      </c>
      <c r="W136" s="11" t="s">
        <v>387</v>
      </c>
      <c r="X136">
        <v>0.18024000000000001</v>
      </c>
      <c r="Y136" s="11">
        <v>77.820933999999994</v>
      </c>
      <c r="Z136" s="11">
        <v>227.7311</v>
      </c>
      <c r="AA136">
        <v>100</v>
      </c>
      <c r="AB136" s="11">
        <v>0.6</v>
      </c>
      <c r="AC136" s="11">
        <f t="shared" si="8"/>
        <v>2.3160863116857477E-9</v>
      </c>
      <c r="AD136" s="11">
        <f t="shared" si="9"/>
        <v>1.7553117519766596E-5</v>
      </c>
      <c r="AE136" t="s">
        <v>307</v>
      </c>
      <c r="AF136">
        <v>58</v>
      </c>
      <c r="AG136">
        <v>16</v>
      </c>
      <c r="AH136">
        <v>11</v>
      </c>
      <c r="AI136">
        <v>0</v>
      </c>
      <c r="AJ136">
        <v>49</v>
      </c>
      <c r="AK136">
        <v>0</v>
      </c>
    </row>
    <row r="137" spans="1:37" x14ac:dyDescent="0.25">
      <c r="A137" s="11" t="s">
        <v>307</v>
      </c>
      <c r="B137" t="s">
        <v>96</v>
      </c>
      <c r="C137" s="6" t="s">
        <v>92</v>
      </c>
      <c r="D137" s="11" t="s">
        <v>307</v>
      </c>
      <c r="E137" t="s">
        <v>298</v>
      </c>
      <c r="F137" s="11" t="s">
        <v>307</v>
      </c>
      <c r="G137">
        <v>15327</v>
      </c>
      <c r="H137">
        <v>11244</v>
      </c>
      <c r="I137" s="11">
        <v>1034</v>
      </c>
      <c r="J137" s="11">
        <v>21</v>
      </c>
      <c r="K137" s="11">
        <v>9</v>
      </c>
      <c r="L137" s="11">
        <v>105</v>
      </c>
      <c r="M137" s="11">
        <v>1</v>
      </c>
      <c r="N137" s="11">
        <v>72</v>
      </c>
      <c r="O137" s="11">
        <v>27</v>
      </c>
      <c r="P137">
        <v>1</v>
      </c>
      <c r="Q137">
        <v>0</v>
      </c>
      <c r="R137" s="11">
        <v>78</v>
      </c>
      <c r="S137" s="11">
        <v>12</v>
      </c>
      <c r="T137">
        <v>0</v>
      </c>
      <c r="U137">
        <v>169</v>
      </c>
      <c r="V137">
        <v>57</v>
      </c>
      <c r="W137" s="11" t="s">
        <v>388</v>
      </c>
      <c r="X137">
        <v>6.6629999999999995E-2</v>
      </c>
      <c r="Y137" s="11">
        <v>35.712699000000001</v>
      </c>
      <c r="Z137" s="11">
        <v>305.55203399999999</v>
      </c>
      <c r="AA137">
        <v>100</v>
      </c>
      <c r="AB137" s="11">
        <v>0.31</v>
      </c>
      <c r="AC137" s="11">
        <f t="shared" si="8"/>
        <v>1.8657228903365718E-9</v>
      </c>
      <c r="AD137" s="11">
        <f t="shared" si="9"/>
        <v>3.1893416960728729E-5</v>
      </c>
      <c r="AE137" t="s">
        <v>307</v>
      </c>
      <c r="AF137">
        <v>40</v>
      </c>
      <c r="AG137">
        <v>32</v>
      </c>
      <c r="AH137">
        <v>28</v>
      </c>
      <c r="AI137">
        <v>0</v>
      </c>
      <c r="AJ137">
        <v>4</v>
      </c>
      <c r="AK137">
        <v>0</v>
      </c>
    </row>
    <row r="138" spans="1:37" x14ac:dyDescent="0.25">
      <c r="A138" s="11" t="s">
        <v>307</v>
      </c>
      <c r="B138" t="s">
        <v>88</v>
      </c>
      <c r="C138" s="6" t="s">
        <v>92</v>
      </c>
      <c r="D138" s="11" t="s">
        <v>307</v>
      </c>
      <c r="E138" t="s">
        <v>298</v>
      </c>
      <c r="F138" s="11" t="s">
        <v>307</v>
      </c>
      <c r="G138">
        <v>15569</v>
      </c>
      <c r="H138">
        <v>11338</v>
      </c>
      <c r="I138" s="11">
        <v>256</v>
      </c>
      <c r="J138" s="11">
        <v>3</v>
      </c>
      <c r="K138" s="11">
        <v>0</v>
      </c>
      <c r="L138" s="11">
        <v>595</v>
      </c>
      <c r="M138" s="11">
        <v>2</v>
      </c>
      <c r="N138" s="11">
        <v>483</v>
      </c>
      <c r="O138" s="11">
        <v>39</v>
      </c>
      <c r="P138">
        <v>7</v>
      </c>
      <c r="Q138">
        <v>0</v>
      </c>
      <c r="R138" s="11">
        <v>39</v>
      </c>
      <c r="S138" s="11">
        <v>2</v>
      </c>
      <c r="T138">
        <v>0</v>
      </c>
      <c r="U138">
        <v>112</v>
      </c>
      <c r="V138">
        <v>57</v>
      </c>
      <c r="W138" s="11" t="s">
        <v>389</v>
      </c>
      <c r="X138">
        <v>8.2919999999999994E-2</v>
      </c>
      <c r="Y138" s="11">
        <v>34.617486</v>
      </c>
      <c r="Z138" s="11">
        <v>306.64724699999999</v>
      </c>
      <c r="AA138">
        <v>100</v>
      </c>
      <c r="AB138" s="11">
        <v>0.39</v>
      </c>
      <c r="AC138" s="11">
        <f t="shared" si="8"/>
        <v>2.395321254697698E-9</v>
      </c>
      <c r="AD138" s="11">
        <f t="shared" si="9"/>
        <v>2.4582952095365908E-5</v>
      </c>
      <c r="AE138" t="s">
        <v>307</v>
      </c>
      <c r="AF138">
        <v>19</v>
      </c>
      <c r="AG138">
        <v>7</v>
      </c>
      <c r="AH138">
        <v>10</v>
      </c>
      <c r="AI138">
        <v>0</v>
      </c>
      <c r="AJ138">
        <v>60</v>
      </c>
      <c r="AK138">
        <v>0</v>
      </c>
    </row>
    <row r="139" spans="1:37" x14ac:dyDescent="0.25">
      <c r="A139" s="11" t="s">
        <v>307</v>
      </c>
      <c r="B139" s="11">
        <v>57</v>
      </c>
      <c r="C139" s="6" t="s">
        <v>92</v>
      </c>
      <c r="D139" s="11" t="s">
        <v>307</v>
      </c>
      <c r="E139" t="s">
        <v>298</v>
      </c>
      <c r="F139" s="11" t="s">
        <v>307</v>
      </c>
      <c r="G139">
        <v>10968</v>
      </c>
      <c r="H139">
        <v>8617</v>
      </c>
      <c r="I139" s="11">
        <v>944</v>
      </c>
      <c r="J139" s="11">
        <v>16</v>
      </c>
      <c r="K139" s="11">
        <v>7</v>
      </c>
      <c r="L139" s="11">
        <v>368</v>
      </c>
      <c r="M139" s="11">
        <v>0</v>
      </c>
      <c r="N139" s="11">
        <v>309</v>
      </c>
      <c r="O139" t="s">
        <v>307</v>
      </c>
      <c r="P139" t="s">
        <v>324</v>
      </c>
      <c r="Q139" t="s">
        <v>307</v>
      </c>
      <c r="R139" s="11" t="s">
        <v>307</v>
      </c>
      <c r="S139" s="11" t="s">
        <v>324</v>
      </c>
      <c r="T139" t="s">
        <v>324</v>
      </c>
      <c r="U139">
        <v>369</v>
      </c>
      <c r="V139">
        <v>58</v>
      </c>
      <c r="W139" s="11" t="s">
        <v>390</v>
      </c>
      <c r="X139">
        <v>7.0279999999999995E-2</v>
      </c>
      <c r="Y139" s="11">
        <v>30.725536000000002</v>
      </c>
      <c r="Z139" s="11">
        <v>341.26473299999998</v>
      </c>
      <c r="AA139">
        <v>100</v>
      </c>
      <c r="AB139" s="11" t="s">
        <v>307</v>
      </c>
      <c r="AC139" s="11">
        <f t="shared" si="8"/>
        <v>2.2873482174566457E-9</v>
      </c>
      <c r="AD139" s="11">
        <f t="shared" si="9"/>
        <v>4.2700638322468973E-5</v>
      </c>
      <c r="AE139" s="12" t="s">
        <v>413</v>
      </c>
      <c r="AF139">
        <v>22</v>
      </c>
      <c r="AG139">
        <v>72</v>
      </c>
      <c r="AH139">
        <v>78</v>
      </c>
      <c r="AI139">
        <v>0</v>
      </c>
      <c r="AJ139">
        <v>9</v>
      </c>
      <c r="AK139">
        <v>0</v>
      </c>
    </row>
    <row r="140" spans="1:37" x14ac:dyDescent="0.25">
      <c r="A140" s="11" t="s">
        <v>307</v>
      </c>
      <c r="B140" s="11">
        <v>58</v>
      </c>
      <c r="C140" s="11" t="s">
        <v>307</v>
      </c>
      <c r="D140" s="11" t="s">
        <v>307</v>
      </c>
      <c r="E140" t="s">
        <v>298</v>
      </c>
      <c r="F140" s="11" t="s">
        <v>307</v>
      </c>
      <c r="G140">
        <v>10059</v>
      </c>
      <c r="H140">
        <v>8492</v>
      </c>
      <c r="I140" s="11">
        <v>915</v>
      </c>
      <c r="J140" s="11">
        <v>4</v>
      </c>
      <c r="K140" s="11">
        <v>4</v>
      </c>
      <c r="L140" s="11">
        <v>247</v>
      </c>
      <c r="M140" s="11">
        <v>0</v>
      </c>
      <c r="N140" s="11">
        <v>206</v>
      </c>
      <c r="O140" s="11" t="s">
        <v>307</v>
      </c>
      <c r="P140" t="s">
        <v>324</v>
      </c>
      <c r="Q140" t="s">
        <v>307</v>
      </c>
      <c r="R140" s="11" t="s">
        <v>307</v>
      </c>
      <c r="S140" s="11" t="s">
        <v>324</v>
      </c>
      <c r="T140" t="s">
        <v>324</v>
      </c>
      <c r="U140">
        <v>274</v>
      </c>
      <c r="V140">
        <v>59</v>
      </c>
      <c r="W140" s="11" t="s">
        <v>391</v>
      </c>
      <c r="X140">
        <v>3.0980000000000001E-2</v>
      </c>
      <c r="Y140" s="11">
        <v>16.709074999999999</v>
      </c>
      <c r="Z140" s="11">
        <v>371.99027000000001</v>
      </c>
      <c r="AA140">
        <v>53</v>
      </c>
      <c r="AB140" s="11" t="s">
        <v>307</v>
      </c>
      <c r="AC140" s="11">
        <f t="shared" si="8"/>
        <v>1.8540822876191533E-9</v>
      </c>
      <c r="AD140" s="11">
        <f t="shared" si="9"/>
        <v>6.9543047715088968E-5</v>
      </c>
      <c r="AE140" s="12" t="s">
        <v>413</v>
      </c>
      <c r="AF140">
        <v>29</v>
      </c>
      <c r="AG140">
        <v>40</v>
      </c>
      <c r="AH140">
        <v>49</v>
      </c>
      <c r="AI140">
        <v>0</v>
      </c>
      <c r="AJ140">
        <v>4</v>
      </c>
      <c r="AK140">
        <v>0</v>
      </c>
    </row>
    <row r="141" spans="1:37" x14ac:dyDescent="0.25">
      <c r="A141" s="11" t="s">
        <v>307</v>
      </c>
      <c r="B141" s="11">
        <v>59</v>
      </c>
      <c r="C141" s="11" t="s">
        <v>307</v>
      </c>
      <c r="D141" s="11" t="s">
        <v>307</v>
      </c>
      <c r="E141" t="s">
        <v>298</v>
      </c>
      <c r="F141" s="11" t="s">
        <v>307</v>
      </c>
      <c r="G141">
        <v>9187</v>
      </c>
      <c r="H141">
        <v>8129</v>
      </c>
      <c r="I141" s="11">
        <v>234</v>
      </c>
      <c r="J141" s="11">
        <v>0</v>
      </c>
      <c r="K141" s="11">
        <v>3</v>
      </c>
      <c r="L141" s="11">
        <v>233</v>
      </c>
      <c r="M141" s="11">
        <v>0</v>
      </c>
      <c r="N141" s="11">
        <v>179</v>
      </c>
      <c r="O141" s="11" t="s">
        <v>307</v>
      </c>
      <c r="P141" t="s">
        <v>324</v>
      </c>
      <c r="Q141" t="s">
        <v>307</v>
      </c>
      <c r="R141" s="11" t="s">
        <v>307</v>
      </c>
      <c r="S141" s="11" t="s">
        <v>324</v>
      </c>
      <c r="T141" t="s">
        <v>324</v>
      </c>
      <c r="U141">
        <v>58</v>
      </c>
      <c r="V141">
        <v>60</v>
      </c>
      <c r="W141" s="11" t="s">
        <v>392</v>
      </c>
      <c r="X141">
        <v>2.8369999999999999E-2</v>
      </c>
      <c r="Y141" s="11">
        <v>16.390004000000001</v>
      </c>
      <c r="Z141" s="11">
        <v>388.69934499999999</v>
      </c>
      <c r="AA141">
        <v>23</v>
      </c>
      <c r="AB141" s="11" t="s">
        <v>307</v>
      </c>
      <c r="AC141" s="11">
        <f t="shared" si="8"/>
        <v>1.7309330735977854E-9</v>
      </c>
      <c r="AD141" s="11">
        <f t="shared" si="9"/>
        <v>2.8492976572794E-5</v>
      </c>
      <c r="AE141" t="s">
        <v>307</v>
      </c>
      <c r="AF141">
        <v>31</v>
      </c>
      <c r="AG141">
        <v>5</v>
      </c>
      <c r="AH141">
        <v>7</v>
      </c>
      <c r="AI141">
        <v>0</v>
      </c>
      <c r="AJ141">
        <v>3</v>
      </c>
      <c r="AK141">
        <v>0</v>
      </c>
    </row>
    <row r="142" spans="1:37" x14ac:dyDescent="0.25">
      <c r="A142" s="11" t="s">
        <v>307</v>
      </c>
      <c r="B142" s="11">
        <v>60</v>
      </c>
      <c r="C142" s="11" t="s">
        <v>307</v>
      </c>
      <c r="D142" s="11" t="s">
        <v>307</v>
      </c>
      <c r="E142" t="s">
        <v>298</v>
      </c>
      <c r="F142" s="11" t="s">
        <v>307</v>
      </c>
      <c r="G142">
        <v>9191</v>
      </c>
      <c r="H142">
        <v>8153</v>
      </c>
      <c r="I142" s="11">
        <v>116</v>
      </c>
      <c r="J142" s="11">
        <v>0</v>
      </c>
      <c r="K142" s="11">
        <v>20</v>
      </c>
      <c r="L142" s="11">
        <v>399</v>
      </c>
      <c r="M142" s="11">
        <v>1</v>
      </c>
      <c r="N142" s="11">
        <v>278</v>
      </c>
      <c r="O142" s="11" t="s">
        <v>307</v>
      </c>
      <c r="P142" t="s">
        <v>324</v>
      </c>
      <c r="Q142" t="s">
        <v>307</v>
      </c>
      <c r="R142" s="11" t="s">
        <v>307</v>
      </c>
      <c r="S142" s="11" t="s">
        <v>324</v>
      </c>
      <c r="T142" t="s">
        <v>324</v>
      </c>
      <c r="U142">
        <v>25</v>
      </c>
      <c r="V142">
        <v>61</v>
      </c>
      <c r="W142" s="11" t="s">
        <v>393</v>
      </c>
      <c r="X142">
        <v>3.3989999999999999E-2</v>
      </c>
      <c r="Y142" s="11">
        <v>5.9106509999999997</v>
      </c>
      <c r="Z142" s="11">
        <v>405.08934900000003</v>
      </c>
      <c r="AA142">
        <v>27</v>
      </c>
      <c r="AB142" s="11" t="s">
        <v>307</v>
      </c>
      <c r="AC142" s="11">
        <f t="shared" si="8"/>
        <v>5.750635589886799E-9</v>
      </c>
      <c r="AD142" s="11">
        <f t="shared" si="9"/>
        <v>8.7130842271012106E-5</v>
      </c>
      <c r="AE142" s="12" t="s">
        <v>411</v>
      </c>
      <c r="AF142">
        <v>11</v>
      </c>
      <c r="AG142">
        <v>0</v>
      </c>
      <c r="AH142">
        <v>4</v>
      </c>
      <c r="AI142">
        <v>0</v>
      </c>
      <c r="AJ142">
        <v>0</v>
      </c>
      <c r="AK142">
        <v>1</v>
      </c>
    </row>
    <row r="143" spans="1:37" x14ac:dyDescent="0.25">
      <c r="A143" s="11" t="s">
        <v>307</v>
      </c>
      <c r="B143" s="11">
        <v>2</v>
      </c>
      <c r="C143" s="11" t="s">
        <v>307</v>
      </c>
      <c r="D143" s="11" t="s">
        <v>307</v>
      </c>
      <c r="E143" t="s">
        <v>298</v>
      </c>
      <c r="F143" s="11" t="s">
        <v>307</v>
      </c>
      <c r="G143">
        <v>10192</v>
      </c>
      <c r="H143">
        <v>8724</v>
      </c>
      <c r="I143" s="11">
        <v>714</v>
      </c>
      <c r="J143" s="11">
        <v>4</v>
      </c>
      <c r="K143" s="11">
        <v>2</v>
      </c>
      <c r="L143" s="11">
        <v>126</v>
      </c>
      <c r="M143" s="11">
        <v>0</v>
      </c>
      <c r="N143" s="11">
        <v>98</v>
      </c>
      <c r="O143" s="11" t="s">
        <v>307</v>
      </c>
      <c r="P143" t="s">
        <v>324</v>
      </c>
      <c r="Q143" t="s">
        <v>307</v>
      </c>
      <c r="R143" s="11" t="s">
        <v>307</v>
      </c>
      <c r="S143" s="11" t="s">
        <v>324</v>
      </c>
      <c r="T143" t="s">
        <v>324</v>
      </c>
      <c r="U143">
        <v>99</v>
      </c>
      <c r="V143">
        <v>61</v>
      </c>
      <c r="W143" s="11" t="s">
        <v>394</v>
      </c>
      <c r="X143">
        <v>0.23352000000000001</v>
      </c>
      <c r="Y143" s="11">
        <v>262.47875499999998</v>
      </c>
      <c r="Z143" s="11">
        <v>148.52124499999999</v>
      </c>
      <c r="AA143">
        <v>100</v>
      </c>
      <c r="AB143" s="11" t="s">
        <v>307</v>
      </c>
      <c r="AC143" s="11">
        <f t="shared" si="8"/>
        <v>8.8967200412086699E-10</v>
      </c>
      <c r="AD143" s="11">
        <f t="shared" si="9"/>
        <v>3.2002590076290178E-6</v>
      </c>
      <c r="AE143" s="12" t="s">
        <v>412</v>
      </c>
      <c r="AF143">
        <v>36</v>
      </c>
      <c r="AG143">
        <v>15</v>
      </c>
      <c r="AH143">
        <v>12</v>
      </c>
      <c r="AI143">
        <v>0</v>
      </c>
      <c r="AJ143">
        <v>17</v>
      </c>
      <c r="AK143">
        <v>1</v>
      </c>
    </row>
    <row r="144" spans="1:37" x14ac:dyDescent="0.25">
      <c r="A144" s="11" t="s">
        <v>307</v>
      </c>
      <c r="B144" s="11">
        <v>61</v>
      </c>
      <c r="C144" s="11" t="s">
        <v>307</v>
      </c>
      <c r="D144" s="11" t="s">
        <v>307</v>
      </c>
      <c r="E144" t="s">
        <v>298</v>
      </c>
      <c r="F144" s="11" t="s">
        <v>307</v>
      </c>
      <c r="G144">
        <v>9491</v>
      </c>
      <c r="H144">
        <v>8338</v>
      </c>
      <c r="I144" s="11">
        <v>184</v>
      </c>
      <c r="J144" s="11">
        <v>0</v>
      </c>
      <c r="K144" s="11">
        <v>59</v>
      </c>
      <c r="L144" s="11">
        <v>276</v>
      </c>
      <c r="M144" s="11">
        <v>0</v>
      </c>
      <c r="N144" s="11">
        <v>149</v>
      </c>
      <c r="O144" s="11" t="s">
        <v>307</v>
      </c>
      <c r="P144" t="s">
        <v>324</v>
      </c>
      <c r="Q144" t="s">
        <v>307</v>
      </c>
      <c r="R144" s="11" t="s">
        <v>307</v>
      </c>
      <c r="S144" s="11" t="s">
        <v>324</v>
      </c>
      <c r="T144" t="s">
        <v>324</v>
      </c>
      <c r="U144">
        <v>279</v>
      </c>
      <c r="V144">
        <v>62</v>
      </c>
      <c r="W144" s="11" t="s">
        <v>395</v>
      </c>
      <c r="X144">
        <v>5.6779999999999997E-2</v>
      </c>
      <c r="Y144" s="11">
        <v>16.534528999999999</v>
      </c>
      <c r="Z144" s="11">
        <v>411</v>
      </c>
      <c r="AA144">
        <v>93</v>
      </c>
      <c r="AB144" s="11" t="s">
        <v>307</v>
      </c>
      <c r="AC144" s="11">
        <f t="shared" si="8"/>
        <v>3.4340258497838067E-9</v>
      </c>
      <c r="AD144" s="11">
        <f t="shared" si="9"/>
        <v>2.7820568702017456E-5</v>
      </c>
      <c r="AE144" s="12" t="s">
        <v>411</v>
      </c>
      <c r="AF144">
        <v>35</v>
      </c>
      <c r="AG144">
        <v>1</v>
      </c>
      <c r="AH144">
        <v>6</v>
      </c>
      <c r="AI144">
        <v>2</v>
      </c>
      <c r="AJ144">
        <v>1</v>
      </c>
      <c r="AK144">
        <v>2</v>
      </c>
    </row>
    <row r="145" spans="1:37" x14ac:dyDescent="0.25">
      <c r="A145" s="11" t="s">
        <v>307</v>
      </c>
      <c r="B145" s="11">
        <v>1</v>
      </c>
      <c r="C145" s="11" t="s">
        <v>307</v>
      </c>
      <c r="D145" s="11" t="s">
        <v>307</v>
      </c>
      <c r="E145" t="s">
        <v>298</v>
      </c>
      <c r="F145" s="11" t="s">
        <v>307</v>
      </c>
      <c r="G145">
        <v>10499</v>
      </c>
      <c r="H145">
        <v>8744</v>
      </c>
      <c r="I145" s="11">
        <v>852</v>
      </c>
      <c r="J145" s="11">
        <v>9</v>
      </c>
      <c r="K145" s="11">
        <v>17</v>
      </c>
      <c r="L145" s="11">
        <v>92</v>
      </c>
      <c r="M145" s="11">
        <v>0</v>
      </c>
      <c r="N145" s="11">
        <v>75</v>
      </c>
      <c r="O145" s="11" t="s">
        <v>307</v>
      </c>
      <c r="P145" t="s">
        <v>324</v>
      </c>
      <c r="Q145" t="s">
        <v>307</v>
      </c>
      <c r="R145" s="11" t="s">
        <v>307</v>
      </c>
      <c r="S145" s="11" t="s">
        <v>324</v>
      </c>
      <c r="T145" t="s">
        <v>324</v>
      </c>
      <c r="V145">
        <v>62</v>
      </c>
      <c r="W145" s="11" t="s">
        <v>396</v>
      </c>
      <c r="X145">
        <v>7.5939999999999994E-2</v>
      </c>
      <c r="Y145" s="11">
        <v>71.765861000000001</v>
      </c>
      <c r="Z145" s="11">
        <v>355.76866799999999</v>
      </c>
      <c r="AA145">
        <v>100</v>
      </c>
      <c r="AB145" s="11" t="s">
        <v>307</v>
      </c>
      <c r="AC145" s="11">
        <f t="shared" si="8"/>
        <v>1.0581632957765252E-9</v>
      </c>
      <c r="AD145" s="11">
        <f t="shared" si="9"/>
        <v>1.3153886636990253E-5</v>
      </c>
      <c r="AE145" s="12" t="s">
        <v>410</v>
      </c>
      <c r="AF145" t="s">
        <v>307</v>
      </c>
      <c r="AG145" t="s">
        <v>307</v>
      </c>
      <c r="AH145" t="s">
        <v>307</v>
      </c>
      <c r="AI145" t="s">
        <v>307</v>
      </c>
      <c r="AJ145" t="s">
        <v>307</v>
      </c>
      <c r="AK145" t="s">
        <v>307</v>
      </c>
    </row>
    <row r="146" spans="1:37" x14ac:dyDescent="0.25">
      <c r="A146" s="11" t="s">
        <v>307</v>
      </c>
      <c r="B146" s="11">
        <v>62</v>
      </c>
      <c r="C146" s="11" t="s">
        <v>307</v>
      </c>
      <c r="D146" s="11" t="s">
        <v>307</v>
      </c>
      <c r="E146" t="s">
        <v>298</v>
      </c>
      <c r="F146" s="11" t="s">
        <v>307</v>
      </c>
      <c r="G146">
        <v>9601</v>
      </c>
      <c r="H146">
        <v>8336</v>
      </c>
      <c r="I146" s="11">
        <v>865</v>
      </c>
      <c r="J146" s="11">
        <v>3</v>
      </c>
      <c r="K146" s="11">
        <v>147</v>
      </c>
      <c r="L146" s="11">
        <v>344</v>
      </c>
      <c r="M146" s="11">
        <v>1</v>
      </c>
      <c r="N146" s="11">
        <v>213</v>
      </c>
      <c r="O146" s="11" t="s">
        <v>307</v>
      </c>
      <c r="P146" t="s">
        <v>324</v>
      </c>
      <c r="Q146" t="s">
        <v>307</v>
      </c>
      <c r="R146" s="11" t="s">
        <v>307</v>
      </c>
      <c r="S146" s="11" t="s">
        <v>324</v>
      </c>
      <c r="T146" t="s">
        <v>324</v>
      </c>
      <c r="U146">
        <v>122</v>
      </c>
      <c r="V146">
        <v>63</v>
      </c>
      <c r="W146" s="11" t="s">
        <v>397</v>
      </c>
      <c r="X146">
        <v>0.14901</v>
      </c>
      <c r="Y146" s="11">
        <v>59.131712999999998</v>
      </c>
      <c r="Z146" s="11">
        <v>427.53452900000002</v>
      </c>
      <c r="AA146">
        <v>100</v>
      </c>
      <c r="AB146" s="11" t="s">
        <v>307</v>
      </c>
      <c r="AC146" s="11">
        <f t="shared" si="8"/>
        <v>2.5199675849065967E-9</v>
      </c>
      <c r="AD146" s="11">
        <f t="shared" si="9"/>
        <v>2.0445881552594291E-5</v>
      </c>
      <c r="AE146" s="12" t="s">
        <v>409</v>
      </c>
      <c r="AF146">
        <v>40</v>
      </c>
      <c r="AG146">
        <v>23</v>
      </c>
      <c r="AH146">
        <v>15</v>
      </c>
      <c r="AI146">
        <v>1</v>
      </c>
      <c r="AJ146">
        <v>6</v>
      </c>
      <c r="AK146">
        <v>6</v>
      </c>
    </row>
    <row r="147" spans="1:37" x14ac:dyDescent="0.25">
      <c r="A147" s="11" t="s">
        <v>307</v>
      </c>
      <c r="B147" s="11">
        <v>63</v>
      </c>
      <c r="C147" s="11" t="s">
        <v>307</v>
      </c>
      <c r="D147" s="11" t="s">
        <v>307</v>
      </c>
      <c r="E147" t="s">
        <v>298</v>
      </c>
      <c r="F147" s="11" t="s">
        <v>307</v>
      </c>
      <c r="G147">
        <v>8776</v>
      </c>
      <c r="H147">
        <v>7534</v>
      </c>
      <c r="I147" s="11">
        <v>399</v>
      </c>
      <c r="J147" s="11">
        <v>0</v>
      </c>
      <c r="K147" s="11">
        <v>63</v>
      </c>
      <c r="L147" s="11">
        <v>244</v>
      </c>
      <c r="M147" s="11">
        <v>0</v>
      </c>
      <c r="N147" s="11">
        <v>144</v>
      </c>
      <c r="O147" s="11" t="s">
        <v>307</v>
      </c>
      <c r="P147" t="s">
        <v>324</v>
      </c>
      <c r="Q147" t="s">
        <v>307</v>
      </c>
      <c r="R147" s="11" t="s">
        <v>307</v>
      </c>
      <c r="S147" s="11" t="s">
        <v>324</v>
      </c>
      <c r="T147" t="s">
        <v>324</v>
      </c>
      <c r="U147">
        <v>111</v>
      </c>
      <c r="V147">
        <v>66</v>
      </c>
      <c r="W147" s="11" t="s">
        <v>398</v>
      </c>
      <c r="X147">
        <v>7.0760000000000003E-2</v>
      </c>
      <c r="Y147" s="11">
        <v>35.725915999999998</v>
      </c>
      <c r="Z147" s="11">
        <v>486.66624200000001</v>
      </c>
      <c r="AA147">
        <v>93</v>
      </c>
      <c r="AB147" s="11" t="s">
        <v>307</v>
      </c>
      <c r="AC147" s="11">
        <f t="shared" si="8"/>
        <v>1.9806350101702083E-9</v>
      </c>
      <c r="AD147" s="11">
        <f t="shared" si="9"/>
        <v>1.79981389420498E-5</v>
      </c>
      <c r="AE147" t="s">
        <v>307</v>
      </c>
      <c r="AF147">
        <v>30</v>
      </c>
      <c r="AG147">
        <v>9</v>
      </c>
      <c r="AH147">
        <v>22</v>
      </c>
      <c r="AI147">
        <v>0</v>
      </c>
      <c r="AJ147">
        <v>4</v>
      </c>
      <c r="AK147">
        <v>3</v>
      </c>
    </row>
    <row r="148" spans="1:37" x14ac:dyDescent="0.25">
      <c r="A148" s="11" t="s">
        <v>307</v>
      </c>
      <c r="B148" s="11">
        <v>64</v>
      </c>
      <c r="C148" s="11" t="s">
        <v>307</v>
      </c>
      <c r="D148" s="11" t="s">
        <v>307</v>
      </c>
      <c r="E148" t="s">
        <v>298</v>
      </c>
      <c r="F148" s="11" t="s">
        <v>307</v>
      </c>
      <c r="G148">
        <v>9546</v>
      </c>
      <c r="H148">
        <v>7160</v>
      </c>
      <c r="I148" s="11">
        <v>498</v>
      </c>
      <c r="J148" s="11">
        <v>21</v>
      </c>
      <c r="K148" s="11">
        <v>0</v>
      </c>
      <c r="L148" s="11">
        <v>747</v>
      </c>
      <c r="M148" s="11">
        <v>2</v>
      </c>
      <c r="N148" s="11">
        <v>658</v>
      </c>
      <c r="O148" s="11" t="s">
        <v>307</v>
      </c>
      <c r="P148" t="s">
        <v>324</v>
      </c>
      <c r="Q148" t="s">
        <v>307</v>
      </c>
      <c r="R148" s="11" t="s">
        <v>307</v>
      </c>
      <c r="S148" s="11" t="s">
        <v>324</v>
      </c>
      <c r="T148" t="s">
        <v>324</v>
      </c>
      <c r="U148">
        <v>133</v>
      </c>
      <c r="V148">
        <v>65</v>
      </c>
      <c r="W148" s="11" t="s">
        <v>399</v>
      </c>
      <c r="X148">
        <v>8.0839999999999995E-2</v>
      </c>
      <c r="Y148" s="11">
        <v>19.394942</v>
      </c>
      <c r="Z148" s="11">
        <v>487</v>
      </c>
      <c r="AA148">
        <v>29</v>
      </c>
      <c r="AB148" s="11" t="s">
        <v>307</v>
      </c>
      <c r="AC148" s="11">
        <f t="shared" si="8"/>
        <v>4.1680970224092443E-9</v>
      </c>
      <c r="AD148" s="11">
        <f t="shared" si="9"/>
        <v>6.41919939745115E-5</v>
      </c>
      <c r="AE148" s="12" t="s">
        <v>408</v>
      </c>
      <c r="AF148">
        <v>19</v>
      </c>
      <c r="AG148">
        <v>54</v>
      </c>
      <c r="AH148">
        <v>53</v>
      </c>
      <c r="AI148">
        <v>0</v>
      </c>
      <c r="AJ148">
        <v>174</v>
      </c>
      <c r="AK148">
        <v>0</v>
      </c>
    </row>
    <row r="149" spans="1:37" x14ac:dyDescent="0.25">
      <c r="A149" s="11" t="s">
        <v>307</v>
      </c>
      <c r="B149" s="11">
        <v>65</v>
      </c>
      <c r="C149" s="11" t="s">
        <v>307</v>
      </c>
      <c r="D149" s="11" t="s">
        <v>307</v>
      </c>
      <c r="E149" t="s">
        <v>298</v>
      </c>
      <c r="F149" s="11" t="s">
        <v>307</v>
      </c>
      <c r="G149">
        <v>8876</v>
      </c>
      <c r="H149">
        <v>6936</v>
      </c>
      <c r="I149" s="11">
        <v>716</v>
      </c>
      <c r="J149" s="11">
        <v>14</v>
      </c>
      <c r="K149" s="11">
        <v>10</v>
      </c>
      <c r="L149" s="11">
        <v>398</v>
      </c>
      <c r="M149" s="11">
        <v>0</v>
      </c>
      <c r="N149" s="11">
        <v>344</v>
      </c>
      <c r="O149" s="11" t="s">
        <v>307</v>
      </c>
      <c r="P149" t="s">
        <v>324</v>
      </c>
      <c r="Q149" t="s">
        <v>307</v>
      </c>
      <c r="R149" s="11" t="s">
        <v>307</v>
      </c>
      <c r="S149" s="11" t="s">
        <v>324</v>
      </c>
      <c r="T149" t="s">
        <v>324</v>
      </c>
      <c r="U149">
        <v>325</v>
      </c>
      <c r="V149">
        <v>66</v>
      </c>
      <c r="W149" s="11" t="s">
        <v>400</v>
      </c>
      <c r="X149">
        <v>5.3280000000000001E-2</v>
      </c>
      <c r="Y149" s="11">
        <v>15.997216</v>
      </c>
      <c r="Z149" s="11">
        <v>506.39494200000001</v>
      </c>
      <c r="AA149">
        <v>1</v>
      </c>
      <c r="AB149" s="11" t="s">
        <v>307</v>
      </c>
      <c r="AC149" s="11">
        <f t="shared" si="8"/>
        <v>3.3305795208366256E-9</v>
      </c>
      <c r="AD149" s="11">
        <f t="shared" si="9"/>
        <v>6.9637116858333351E-5</v>
      </c>
      <c r="AE149" t="s">
        <v>307</v>
      </c>
      <c r="AF149">
        <v>34</v>
      </c>
      <c r="AG149">
        <v>30</v>
      </c>
      <c r="AH149">
        <v>52</v>
      </c>
      <c r="AI149">
        <v>0</v>
      </c>
      <c r="AJ149">
        <v>28</v>
      </c>
      <c r="AK149">
        <v>4</v>
      </c>
    </row>
    <row r="150" spans="1:37" x14ac:dyDescent="0.25">
      <c r="A150" s="11" t="s">
        <v>307</v>
      </c>
      <c r="B150" s="11">
        <v>66</v>
      </c>
      <c r="C150" s="11" t="s">
        <v>307</v>
      </c>
      <c r="D150" s="11" t="s">
        <v>307</v>
      </c>
      <c r="E150" t="s">
        <v>298</v>
      </c>
      <c r="F150" s="11" t="s">
        <v>307</v>
      </c>
      <c r="G150">
        <v>8435</v>
      </c>
      <c r="H150">
        <v>7259</v>
      </c>
      <c r="I150" s="11">
        <v>795</v>
      </c>
      <c r="J150" s="11">
        <v>3</v>
      </c>
      <c r="K150" s="11">
        <v>141</v>
      </c>
      <c r="L150" s="11">
        <v>253</v>
      </c>
      <c r="M150" s="11">
        <v>0</v>
      </c>
      <c r="N150" s="11">
        <v>169</v>
      </c>
      <c r="O150" s="11" t="s">
        <v>307</v>
      </c>
      <c r="P150" t="s">
        <v>324</v>
      </c>
      <c r="Q150" t="s">
        <v>307</v>
      </c>
      <c r="R150" s="11" t="s">
        <v>307</v>
      </c>
      <c r="S150" s="11" t="s">
        <v>324</v>
      </c>
      <c r="T150" t="s">
        <v>324</v>
      </c>
      <c r="U150">
        <v>142</v>
      </c>
      <c r="V150">
        <v>67</v>
      </c>
      <c r="W150" s="11" t="s">
        <v>401</v>
      </c>
      <c r="X150">
        <v>0.15348000000000001</v>
      </c>
      <c r="Y150" s="11">
        <v>45.942042999999998</v>
      </c>
      <c r="Z150" s="11">
        <v>522.39215799999999</v>
      </c>
      <c r="AA150">
        <v>100</v>
      </c>
      <c r="AB150" s="11" t="s">
        <v>307</v>
      </c>
      <c r="AC150" s="11">
        <f t="shared" si="8"/>
        <v>3.3407308421177527E-9</v>
      </c>
      <c r="AD150" s="11">
        <f t="shared" si="9"/>
        <v>2.2811349508335971E-5</v>
      </c>
      <c r="AE150" t="s">
        <v>307</v>
      </c>
      <c r="AF150">
        <v>34</v>
      </c>
      <c r="AG150">
        <v>19</v>
      </c>
      <c r="AH150">
        <v>21</v>
      </c>
      <c r="AI150">
        <v>1</v>
      </c>
      <c r="AJ150">
        <v>5</v>
      </c>
      <c r="AK150">
        <v>6</v>
      </c>
    </row>
    <row r="151" spans="1:37" x14ac:dyDescent="0.25">
      <c r="A151" s="11" t="s">
        <v>307</v>
      </c>
      <c r="B151" s="11">
        <v>67</v>
      </c>
      <c r="C151" s="11" t="s">
        <v>307</v>
      </c>
      <c r="D151" s="11" t="s">
        <v>307</v>
      </c>
      <c r="E151" t="s">
        <v>298</v>
      </c>
      <c r="F151" s="11" t="s">
        <v>307</v>
      </c>
      <c r="G151">
        <v>8085</v>
      </c>
      <c r="H151">
        <v>7055</v>
      </c>
      <c r="I151" s="11">
        <v>739</v>
      </c>
      <c r="J151" s="11">
        <v>0</v>
      </c>
      <c r="K151" s="11">
        <v>137</v>
      </c>
      <c r="L151" s="11">
        <v>0</v>
      </c>
      <c r="M151" s="11">
        <v>0</v>
      </c>
      <c r="N151" s="11">
        <v>0</v>
      </c>
      <c r="O151" s="11" t="s">
        <v>307</v>
      </c>
      <c r="P151" t="s">
        <v>324</v>
      </c>
      <c r="Q151" t="s">
        <v>307</v>
      </c>
      <c r="R151" s="11" t="s">
        <v>307</v>
      </c>
      <c r="S151" s="11" t="s">
        <v>324</v>
      </c>
      <c r="T151" t="s">
        <v>324</v>
      </c>
      <c r="U151">
        <v>12</v>
      </c>
      <c r="V151" t="s">
        <v>307</v>
      </c>
      <c r="W151" s="11" t="s">
        <v>402</v>
      </c>
      <c r="X151">
        <v>5.2100000000000002E-3</v>
      </c>
      <c r="Y151" s="11">
        <v>2.019415</v>
      </c>
      <c r="Z151" s="11">
        <v>568.33420100000001</v>
      </c>
      <c r="AA151">
        <v>100</v>
      </c>
      <c r="AB151" s="11" t="s">
        <v>307</v>
      </c>
      <c r="AC151" s="11">
        <f t="shared" si="8"/>
        <v>2.5799550860026295E-9</v>
      </c>
      <c r="AD151" s="11">
        <f t="shared" ref="AD151" si="10">(I151+L151)/(Y151*1000000)</f>
        <v>3.6594756402225396E-4</v>
      </c>
      <c r="AE151" s="12" t="s">
        <v>407</v>
      </c>
      <c r="AF151">
        <v>3</v>
      </c>
      <c r="AG151">
        <v>3</v>
      </c>
      <c r="AH151">
        <v>2</v>
      </c>
      <c r="AI151">
        <v>0</v>
      </c>
      <c r="AJ151">
        <v>2</v>
      </c>
      <c r="AK151">
        <v>1</v>
      </c>
    </row>
  </sheetData>
  <pageMargins left="0.7" right="0.7" top="0.75" bottom="0.75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i5k-traits-web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</dc:creator>
  <cp:lastModifiedBy>Gregg</cp:lastModifiedBy>
  <cp:revision>0</cp:revision>
  <dcterms:created xsi:type="dcterms:W3CDTF">2017-04-13T16:50:00Z</dcterms:created>
  <dcterms:modified xsi:type="dcterms:W3CDTF">2017-10-11T14:15:08Z</dcterms:modified>
  <dc:language>en-US</dc:language>
</cp:coreProperties>
</file>